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_xlnm._FilterDatabase" localSheetId="0" hidden="1">'Reporte de Formatos'!$A$7:$L$7</definedName>
  </definedNames>
  <calcPr fullCalcOnLoad="1"/>
</workbook>
</file>

<file path=xl/sharedStrings.xml><?xml version="1.0" encoding="utf-8"?>
<sst xmlns="http://schemas.openxmlformats.org/spreadsheetml/2006/main" count="728" uniqueCount="378">
  <si>
    <t>33562</t>
  </si>
  <si>
    <t>TITULO</t>
  </si>
  <si>
    <t>NOMBRE CORTO</t>
  </si>
  <si>
    <t>DESCRIPCION</t>
  </si>
  <si>
    <t>Inventario de bienes muebles</t>
  </si>
  <si>
    <t>LTAIPBCSFXXXIVA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</si>
  <si>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</si>
  <si>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</si>
  <si>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</si>
  <si>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</si>
  <si>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</si>
  <si>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</si>
  <si>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</si>
  <si>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</si>
  <si>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</si>
  <si>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189366</t>
  </si>
  <si>
    <t>189367</t>
  </si>
  <si>
    <t>189369</t>
  </si>
  <si>
    <t>189368</t>
  </si>
  <si>
    <t>189371</t>
  </si>
  <si>
    <t>189373</t>
  </si>
  <si>
    <t>189374</t>
  </si>
  <si>
    <t>189372</t>
  </si>
  <si>
    <t>189370</t>
  </si>
  <si>
    <t>189375</t>
  </si>
  <si>
    <t>189376</t>
  </si>
  <si>
    <t>189377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</si>
  <si>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</si>
  <si>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</si>
  <si>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</si>
  <si>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</si>
  <si>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</si>
  <si>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</si>
  <si>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</si>
  <si>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</si>
  <si>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</si>
  <si>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</si>
  <si>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</si>
  <si>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</si>
  <si>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</si>
  <si>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ene-dic</t>
  </si>
  <si>
    <t>Dirección de Administración y Finanzas</t>
  </si>
  <si>
    <t>SOLDADORA ELECTRODO REVESTIDO DE MICROALAMBRE 220V CHICAGO ELECTRIC WELDING MIG 170</t>
  </si>
  <si>
    <t>MAQUINA DE SOLDADOR 220V SOLDADORAS ELÉCTRICAS CUERVO C300-12</t>
  </si>
  <si>
    <t>TALADRO VERTICAL DE PISO 5/8 X 17 TRUPER TAPI-17</t>
  </si>
  <si>
    <t>TROZADORA DE METALES 14” BLACK &amp; DECKER CS2000</t>
  </si>
  <si>
    <t>TROZADORA DE METALES 14” STANLEY STEL701</t>
  </si>
  <si>
    <t>TALADRO DE ½” 650W TRUPER ROTO-1/2 A8</t>
  </si>
  <si>
    <t>TALADRO DE 3/8” BLACK &amp; DECKER HD450</t>
  </si>
  <si>
    <t>REBAJADORA ROUTER TRUPER ROU-A2</t>
  </si>
  <si>
    <t>ESMERILADORA ANGULAS 9” TRUPER ESMA-9N3</t>
  </si>
  <si>
    <t>ESMERILADORA ANGULAR 4 ½” TRUPER ESMA-4-1/2 NX2</t>
  </si>
  <si>
    <t>SIERRA CALADORA 750W TRUPER CALA-AS</t>
  </si>
  <si>
    <t>MOTOR ELÉCTRICO 12V</t>
  </si>
  <si>
    <t>BOMBA DE AGUA 12V</t>
  </si>
  <si>
    <t>SISTEMA DE ENTRENAMIENTO EN HIDRAULICA BASICA</t>
  </si>
  <si>
    <t>SISTEMA DE ENTRENAMIENTO EN ENERGÍA SOLAR / EÓLICA</t>
  </si>
  <si>
    <t>SISTEMA EN ENTRENAMIENTO PARA LA CONEXIÓN A LA RED PÚBLICA</t>
  </si>
  <si>
    <t>SISTEMA DE ENTRENAMIENTO EN ENERGÍA SOLAR TERMICA</t>
  </si>
  <si>
    <t xml:space="preserve">COMPUTADORA DE ESCRITORIO 21.5" 1.6GHZ/8GB/1TB "CORE I5 DE INTEL DE DOBLE NÚCLEO </t>
  </si>
  <si>
    <t>ene-abr</t>
  </si>
  <si>
    <t>UTE001319 -A- UTE001320</t>
  </si>
  <si>
    <t>UTE001321 -A- UTE001322</t>
  </si>
  <si>
    <t>UTE001323 -A- UTE001324</t>
  </si>
  <si>
    <t>UTE001325</t>
  </si>
  <si>
    <t>UTE001326</t>
  </si>
  <si>
    <t>UTE001327</t>
  </si>
  <si>
    <t>UTE001328 -A- UTE001329</t>
  </si>
  <si>
    <t>UTE001330 -A- UTE001331</t>
  </si>
  <si>
    <t>UTE001332 -A- UTE001333</t>
  </si>
  <si>
    <t>UTE001334 -A- UTE001335</t>
  </si>
  <si>
    <t>UTE001336 -A- UTE001337</t>
  </si>
  <si>
    <t>UTE001338 -A- UTE001339</t>
  </si>
  <si>
    <t>UTE001340 -A- UTE001342</t>
  </si>
  <si>
    <t>UTE001356</t>
  </si>
  <si>
    <t>UTE001357</t>
  </si>
  <si>
    <t>UTE001358</t>
  </si>
  <si>
    <t>UTE001359</t>
  </si>
  <si>
    <t>UTE001343 -A- UTE001355</t>
  </si>
  <si>
    <t>ESCRITORIO CON CAJON LAPICERO Y CAJON ARCHIVERO. MEDIDA: 1.60 X 0.70 X 0.75 MTS.</t>
  </si>
  <si>
    <t>ESCRITORIO BASICO.</t>
  </si>
  <si>
    <t>SALA 321 MANZONI PIEL COMB. CACAO, UN SILLON DE UNA PLAZA Y DOS SILLONES DE DOS PLAZAS.</t>
  </si>
  <si>
    <t>MESA DE CENTRO CB020-R LEWIS CLEAR.</t>
  </si>
  <si>
    <t>SILLON EJECUTIVO EN PIEL, COLOR NEGRO, MARCA REQUIEZ, MODELO RP-8000.</t>
  </si>
  <si>
    <t>SILLON VISITANTE EN PIEL, COLOR NEGRO, MARCA REQUIEZ, MODELO RP-8005.</t>
  </si>
  <si>
    <t>SILLA SECRETARIAL MARCA VERSA MODELO EASY.</t>
  </si>
  <si>
    <t>ARCHIVERO DE DOS GAVETAS TAMAÑO OFICIO CON CORREDERAS DE EXTENSION MARCA GB.</t>
  </si>
  <si>
    <t>CONGELADOR HORIZONTAL 15 PIES.</t>
  </si>
  <si>
    <t>IMPRESORA MULTIFUNCIONAL HP LASERJET COLOR PRO 200 M276NW.</t>
  </si>
  <si>
    <t>PUPITRES ACOJINADOS, ESTRUCTURA METALICA CAL. 18 CON LOGO BORDADO EN RESPALDO.</t>
  </si>
  <si>
    <t>PIZARRONES CON BASTIDOR DE ALUMINIO Y ACRILICO BLANCO. MEDIDAS: 2.40 X 1.20 MTS.</t>
  </si>
  <si>
    <t>ESTUFA MULTIPLE MARCA CORIAT SERIE NO. 54130001141050602.</t>
  </si>
  <si>
    <t>ESCRITORIO PARA MAESTRO TIPO CONCHA, MEDIDA: 1.20 X 0.70 X 0.75 MTS.</t>
  </si>
  <si>
    <t>SILLAS SECRETARIALES DE TRABAJO PESADO, MARCA REQUIEZ MODELO RS-460.</t>
  </si>
  <si>
    <t>MOTOSOLDADORA 4000 W 50-210 AMP 16HP ENC ELECT P/60/11 Y P/60/13.</t>
  </si>
  <si>
    <t>SUMINISTRO E INSTALACION DE PARARRAYOS Y TIERRAS FISICAS.</t>
  </si>
  <si>
    <t>PROYECTOR VIEW SONIC PJD5533 DLP 3000L WXGA. N/S 2144401946, N/S 2144401941, N/S 2144401927.</t>
  </si>
  <si>
    <t>MESA TIPO ISLA REFORZADA EN ACERO INOXIDABLE EN LAMINA CAL 18 T-304</t>
  </si>
  <si>
    <t xml:space="preserve">TARJA DOBLE TINA REFORZADA EN LA PARTE DE ABAJO CON 6 PATAS. FABRICADO EN ACERO </t>
  </si>
  <si>
    <t>AUDÍFONOS SENNHEISER EH150.</t>
  </si>
  <si>
    <t>AUDÍFONOS DINÁMICOS HI FI STEREO CERRADOS.</t>
  </si>
  <si>
    <t xml:space="preserve">CAMPANA A PARED CON FILTRO INDUSTRIAL, FABRICADA TOTALMENTE DE ACERO INOXIDABLE. </t>
  </si>
  <si>
    <t xml:space="preserve">REFRIGERADOR DE EXHIBICION CON DOS PUERTAS DE CRISTAL ABATIBLES. </t>
  </si>
  <si>
    <t>IMPRESORA TABLOIDE XEROX PHASER 7800.</t>
  </si>
  <si>
    <t>VIDEOCÁMARA PROFESIONAL.</t>
  </si>
  <si>
    <t>PIZARRÓN INTERACTIVO EBEAM EDGE WIRELESS.</t>
  </si>
  <si>
    <t>COMPUTADORA PORTATIL MAC.</t>
  </si>
  <si>
    <t>COMPUTADORA HP PRODESK 400 G1 SFF - SRP LTNA, INCLUYE MONITOR HP V193.</t>
  </si>
  <si>
    <t>SISTEMA DE ENTRENAMIENTO EN CONTROL INDUSTRIAL DE MOTORES</t>
  </si>
  <si>
    <t>SISTEMA DE ENTRENAMIENTO EN PLC</t>
  </si>
  <si>
    <t>SISTEMA DE ENTRENAMIENTO DE CONTROL DE MOTORES</t>
  </si>
  <si>
    <t>SISTEMA DE ENTRENAMIENTO DE SENSORES</t>
  </si>
  <si>
    <t>SISTEMA DE ENTRENAMIENTO EN MANEJO DE MOTORES</t>
  </si>
  <si>
    <t>SISTEMA DE ENTRENAMIENTO NEUMATICA</t>
  </si>
  <si>
    <t xml:space="preserve">MODULO PARA DOS EQUIPOS DE COMPUTO. MEDIDAS: 1.60 X 0.50 X 0.97 MTS. </t>
  </si>
  <si>
    <t>COMPUTADORA HP ELITEDESK 705 G1 SFF - SRP LTNA COUNTRY KIT, INCLUYE MONITOR</t>
  </si>
  <si>
    <t xml:space="preserve">SILLA FIJA ERGONÓMICA APILABLE ESTRUCTURA METÁLICA ASIENTO Y RESPALDO ACOJINADO </t>
  </si>
  <si>
    <t>UTE000966</t>
  </si>
  <si>
    <t>UTE000967</t>
  </si>
  <si>
    <t>UTE000968 -A- UTE000970</t>
  </si>
  <si>
    <t>UTE000971</t>
  </si>
  <si>
    <t>UTE000972</t>
  </si>
  <si>
    <t>UTE000973 -A- UTE000974</t>
  </si>
  <si>
    <t>UTE000975</t>
  </si>
  <si>
    <t>UTE000976</t>
  </si>
  <si>
    <t>UTE000977</t>
  </si>
  <si>
    <t>UTE000981</t>
  </si>
  <si>
    <t>UTE000982</t>
  </si>
  <si>
    <t>UTE000983 -A- UTE000984</t>
  </si>
  <si>
    <t>UTE000985 -A- UTE001144</t>
  </si>
  <si>
    <t>UTE001145 -A- UTE001151</t>
  </si>
  <si>
    <t>UTE001152</t>
  </si>
  <si>
    <t>UTE001153 -A- UTE001158</t>
  </si>
  <si>
    <t>UTE001159 -A- UTE001164</t>
  </si>
  <si>
    <t>UTE001165</t>
  </si>
  <si>
    <t>UTE001166</t>
  </si>
  <si>
    <t>UTE001168 -A- UTE001170</t>
  </si>
  <si>
    <t>UTE001307</t>
  </si>
  <si>
    <t>UTE001308</t>
  </si>
  <si>
    <t>UTE001309</t>
  </si>
  <si>
    <t>UTE001310</t>
  </si>
  <si>
    <t>UTE001171</t>
  </si>
  <si>
    <t>UTE001172</t>
  </si>
  <si>
    <t>UTE001173</t>
  </si>
  <si>
    <t>UTE001174 -A- UTE001175</t>
  </si>
  <si>
    <t>UTE001176 -A- UTE001180</t>
  </si>
  <si>
    <t>UTE001181 -A- UTE001185</t>
  </si>
  <si>
    <t>UTE001186 -A- UTE001200</t>
  </si>
  <si>
    <t>UTE001201 -A- UTE001206</t>
  </si>
  <si>
    <t>UTE001311</t>
  </si>
  <si>
    <t>UTE001312</t>
  </si>
  <si>
    <t>UTE001313</t>
  </si>
  <si>
    <t>UTE001314</t>
  </si>
  <si>
    <t>UTE001315</t>
  </si>
  <si>
    <t>UTE001316</t>
  </si>
  <si>
    <t>UTE001247 -A- UTE001266</t>
  </si>
  <si>
    <t>UTE001267 -A- UTE001306</t>
  </si>
  <si>
    <t>UTE001207 -A- UTE001246</t>
  </si>
  <si>
    <t>RELOJ CHECADOR DE HUELLA DIGITAL MARCA STEREN, MODELO CLK-915.</t>
  </si>
  <si>
    <t>ESCRITOTIO CON CAJON LAPICERO Y CAJON ARCHIVERO, MEDIDA: 1.60 X 0.70 X 0.75 MTS.</t>
  </si>
  <si>
    <t>LIBRERO EMPOTRABLE CON 3 COMPARTIMIENTOS, MEDIDA 0.75 X 0.60 X 2.00 MTS.</t>
  </si>
  <si>
    <t>LIBRERO EMPOTRABLE CON 5 COMPARTIMIENTOS, MEDIDA 0.46 X 0.40 X 2.00 MTS.</t>
  </si>
  <si>
    <t xml:space="preserve">SILLON EJECUTIVO RESPALDO ALTO, COLOR NEGRO EN PIEL CON MECANISMO KNEE-TILT </t>
  </si>
  <si>
    <t>ARCHIVERO DE MADERA DE 5 GAVETAS TAMAÑO OFICIO CON CORREDERAS DE EXTENSION.</t>
  </si>
  <si>
    <t>IPAD AIR WI-FI 64GB MARCA APPLE COLOR BLANCO.</t>
  </si>
  <si>
    <t>ARCHIVERO DE MADERA 3 GAVETAS TAMAÑO OFICIO CON CORREDERAS DE EXTENSION</t>
  </si>
  <si>
    <t xml:space="preserve">CAJON PARA GUARDAR CLORO, EN TABLON DE PAROTA CON ACABADO EN BARNIZ DE URETANO </t>
  </si>
  <si>
    <t xml:space="preserve">NICHO PARA BANDERA DE MADERA DE PINO CON VIDRIO Y JALADERAS ACABADO EN LACA SEMI MATE </t>
  </si>
  <si>
    <t>COMPUTADORA HP ELITE 8300 SFF INTEL QC I5 3470, RAM 4 GB, DD 500GB, DVD-RW, LED 18.5"</t>
  </si>
  <si>
    <t>MULTIFUNCIONAL IMPRESORA / ESCANER / COPIADORA, MARCA SAMSUNG MODELO EXPRESS C460W.</t>
  </si>
  <si>
    <t>PANTALLA LED 60 PULGADAS MARCA LG MODELO 60LB6100-UG.</t>
  </si>
  <si>
    <t>BANCA METALICA, FABRICADA EN TUBULAR CUADRADO DE 1 1/4" CALIBRE 18</t>
  </si>
  <si>
    <t>PUPITRE CON LOGOTIPO, ESTRUCTURA FABRICADA DE PERFIL TUBULAR CON ASIENTOS ANATOMICOS</t>
  </si>
  <si>
    <t>UTE000901</t>
  </si>
  <si>
    <t>UTE000903</t>
  </si>
  <si>
    <t>UTE000905</t>
  </si>
  <si>
    <t>UTE000961</t>
  </si>
  <si>
    <t>UTE000962</t>
  </si>
  <si>
    <t>UTE000918</t>
  </si>
  <si>
    <t>UTE000906</t>
  </si>
  <si>
    <t>UTE000919 -A- UTE000923</t>
  </si>
  <si>
    <t>UTE000959</t>
  </si>
  <si>
    <t>UTE000960</t>
  </si>
  <si>
    <t>UTE000900</t>
  </si>
  <si>
    <t>UTE000978 -A- UTE000980</t>
  </si>
  <si>
    <t>UTE000902</t>
  </si>
  <si>
    <t>UTE000904</t>
  </si>
  <si>
    <t>UTE000907 -A- UTE000917</t>
  </si>
  <si>
    <t>UTE000924 -A- UTE000958</t>
  </si>
  <si>
    <t>UTE000001 -A- UTE000012</t>
  </si>
  <si>
    <t>UTE000015 -A- UTE000018</t>
  </si>
  <si>
    <t>UTE000013 -A- UTE000014</t>
  </si>
  <si>
    <t>UTE000019 -A- UTE000020</t>
  </si>
  <si>
    <t>UTE000021 -A- UTE000024</t>
  </si>
  <si>
    <t>UTE000025 -A- UTE000036</t>
  </si>
  <si>
    <t>ESCRITORIO SECRETARIAL COLOR NOGAL/NEGRO ELABORADO DE MADERA CUBIERTA DE MELAMINA</t>
  </si>
  <si>
    <t xml:space="preserve">ESCRITORIO TIPO PENÍNSULA FABRICADO EN MELAMINA COLOR CAOBA/NEGRO </t>
  </si>
  <si>
    <t xml:space="preserve">ESCRITORIO EJECUTIVO FABRICADO EN MELAMINA COLOR WENWE </t>
  </si>
  <si>
    <t xml:space="preserve">SILLÓN EJECUTIVO RECLINABLE ASIENTO Y RESPALDO TAPIZADO EN TELA PLIANA EN COLOR NEGRO </t>
  </si>
  <si>
    <t xml:space="preserve">SILLÓN SEMI-EJECUTIVO  RECLINABLE ASIENTO Y RESPALDO TAPIZADO EN TELA PLIANA </t>
  </si>
  <si>
    <t>SILLA SECRETARIAL ASIENTO Y RESPALDO TAPIZADO EN TELA PLIANA, BASE ESTRELLA CINCO PUNTAS</t>
  </si>
  <si>
    <t xml:space="preserve">MESA PARA IMPRESORA CON UN ENTREPAÑO FABRICADA EN MELAMINA DE 28 MM EN COLOR NOGAL/NEGRO </t>
  </si>
  <si>
    <t>ESCRITORIO TIPO CONCHA SIN CAJONES ELABORADO EN MELAMINA COLOR NOGAL CLARO</t>
  </si>
  <si>
    <t>UTE000085 -A- UTE000092</t>
  </si>
  <si>
    <t>UTE000093 -A- UTE000096</t>
  </si>
  <si>
    <t>UTE000097 -A- UTE000098</t>
  </si>
  <si>
    <t>UTE000099</t>
  </si>
  <si>
    <t>UTE000100</t>
  </si>
  <si>
    <t>UTE000313 -A- UTE000327</t>
  </si>
  <si>
    <t xml:space="preserve">ARCHIVERO ELABORADO EN MADERA CUBIERTA ENMELAMINA COLOR NOGAL/NEGRO DE CUATRO GAVETAS </t>
  </si>
  <si>
    <t xml:space="preserve">ARCHIVERO ELABORADO EN MADERA CUBIERTA ENMELAMINA COLOR NOGAL/NEGRO DE DOS GAVETAS </t>
  </si>
  <si>
    <t>ARCHIVERO ELABORADO EN MADERA CUBIERTA ENMELAMINA COLOR WENWE DE DOS GAVETAS</t>
  </si>
  <si>
    <t xml:space="preserve">LIBRERO ABIERTO ELABORADO EN MADERA CUBIERTO DE MELAMINA COLOR NOGAL/NEGRO </t>
  </si>
  <si>
    <t xml:space="preserve">REGULADOR R 1300VA </t>
  </si>
  <si>
    <t>IMPRESORA LASER A COLOR OKI DATA C110</t>
  </si>
  <si>
    <t>CONMUTADOR PANASONIC X TE82483X</t>
  </si>
  <si>
    <t>IMPRESORA SAMSUNG MULTI XPRESS 6545N</t>
  </si>
  <si>
    <t>UTE000328 -A- UTE000342</t>
  </si>
  <si>
    <t>UTE000101 -A- UTE000118</t>
  </si>
  <si>
    <t>UTE000119 -A- UTE000142</t>
  </si>
  <si>
    <t>UTE000143 -A- UTE000148</t>
  </si>
  <si>
    <t>UTE000149</t>
  </si>
  <si>
    <t>UTE000150</t>
  </si>
  <si>
    <t xml:space="preserve">SILLA SECRETARIAL CON ELEVACIÓN NEUMÁTICA BASE CINCO PUNTAS TAPIZADA EN TELA PLIANA COLOR AZUL </t>
  </si>
  <si>
    <t>COMPUTADORA DE ESCRITORIO INCLUYE MONITOR LCD 18.5 WIDE NEGRO VGZ CON CÁMARA WEB</t>
  </si>
  <si>
    <t>IMPRESORA TABLOIDE XEROX PHASER 7800</t>
  </si>
  <si>
    <t>SERVIDOR HP</t>
  </si>
  <si>
    <t>MFP LASERJET COLOR PRO 200 M276NW</t>
  </si>
  <si>
    <t>IMPRESORA HP LASERJET PRO 200, M276NW (CF15A)</t>
  </si>
  <si>
    <t>UTE000151</t>
  </si>
  <si>
    <t>UTE000243 -A- UTE000244</t>
  </si>
  <si>
    <t>UTE000037 -A- UTE000082</t>
  </si>
  <si>
    <t xml:space="preserve">SILLA FIJA APILABLE CON ESTRUCTURA METÁLICA ASIENTO Y RESPALDO TAPIZADO EN TELA DE PLIANA </t>
  </si>
  <si>
    <t>MESA DE TRABAJO ELABORADA EN MADERA CUBIERTA DE MELAMINA EN COLOR NOGAL 1.00 X 2.00 X 0.75 M</t>
  </si>
  <si>
    <t>REFRIGERADOR EXHIBIDOR MARCA TORREY MOD. R36</t>
  </si>
  <si>
    <t>HORNO GASTRONÓMICO DE CONVECCIÓN MARCA SAN SON MOD. HCC</t>
  </si>
  <si>
    <t>BATIDORA MARCA KITCHENAID MAD. KP26MIX</t>
  </si>
  <si>
    <t>MESA DE TRABAJO  ACERO INOXIDABLE CON RESPALDO</t>
  </si>
  <si>
    <t>MESA DE TRABAJO  ACERO INOXIDABLE SIN RESPALDO</t>
  </si>
  <si>
    <t>UTE000083 -A- UTE000084</t>
  </si>
  <si>
    <t>UTE000160</t>
  </si>
  <si>
    <t xml:space="preserve">UTE000161 </t>
  </si>
  <si>
    <t>UTE000162 -A- UTE000165</t>
  </si>
  <si>
    <t>UTE000166 -A- UTE000167</t>
  </si>
  <si>
    <t>UTE000168 -A- UTE000172</t>
  </si>
  <si>
    <t>TARJA DOBLE DE ACERO INOXIDABLE</t>
  </si>
  <si>
    <t xml:space="preserve">ESTUFA CON PARRILLA </t>
  </si>
  <si>
    <t xml:space="preserve">PLANCHA DE ÁREA ÚTIL </t>
  </si>
  <si>
    <t>ESTUFON CON 2 SECCIONES Y 3 QUEMADORES CORIAT</t>
  </si>
  <si>
    <t xml:space="preserve">REFRIGERADOR EXHIBIDOR MARCA TORREY  MOD. VRD 42 </t>
  </si>
  <si>
    <t xml:space="preserve">MANGUERA DE PRELAVADO  DE MESA MEZCLADORA </t>
  </si>
  <si>
    <t>UTE000173 -A- UTE000174</t>
  </si>
  <si>
    <t>UTE000153 -A- UTE000154</t>
  </si>
  <si>
    <t>UTE000155 -A- UTE000156</t>
  </si>
  <si>
    <t>UTE000157 -A- UTE000158</t>
  </si>
  <si>
    <t>UTE000159</t>
  </si>
  <si>
    <t>UTE000175 -A- UTE000176</t>
  </si>
  <si>
    <t>LICUADORA INDUSTRIAL MARCA INTERNACIONAL MOD. LIO3</t>
  </si>
  <si>
    <t>LICUADORA INDUSTRIAL MARCA INTERNACIONAL MOD. LI17</t>
  </si>
  <si>
    <t xml:space="preserve">CAMPANA INDUSTRIAL </t>
  </si>
  <si>
    <t xml:space="preserve">EXTRACTOR CENTRIFUGO DE HUMO PARA CAMPANA PARA TECHO </t>
  </si>
  <si>
    <t>BATIDORA MARCA KITCHENAID MODELO KSM7581</t>
  </si>
  <si>
    <t xml:space="preserve">TANQUE DE GAS </t>
  </si>
  <si>
    <t>UTE000177</t>
  </si>
  <si>
    <t>UTE000178</t>
  </si>
  <si>
    <t>UTE000179 -A- UTE000180</t>
  </si>
  <si>
    <t>UTE000181 -A- UTE000182</t>
  </si>
  <si>
    <t>UTE000183 -A- UTE000186</t>
  </si>
  <si>
    <t>UTE000187</t>
  </si>
  <si>
    <t xml:space="preserve">LICUADORA MARCA OSTERIZER DOS VELOCIDADES </t>
  </si>
  <si>
    <t>EXTINTOR DE BIÓXIDO DE CARBONO</t>
  </si>
  <si>
    <t>GARABATO EN ACERO INOXIDABLE (EN ESPERA DE OFICIO DE ACLARACION, ISIFE CAMBIO POR ANAQUELES)</t>
  </si>
  <si>
    <t xml:space="preserve">REPISA DE PARED </t>
  </si>
  <si>
    <t>ANAQUEL CON CUATRO ENTREPAÑOS</t>
  </si>
  <si>
    <t>UTE000188 -A- UTE000191</t>
  </si>
  <si>
    <t>UTE000192 -A- UTE000193</t>
  </si>
  <si>
    <t>UTE000194</t>
  </si>
  <si>
    <t>UTE000195 -A- UTE000196</t>
  </si>
  <si>
    <t>UTE000197 -A- UTE000200</t>
  </si>
  <si>
    <t>UTE000270 -A- UTE000309</t>
  </si>
  <si>
    <t xml:space="preserve">SILLA FIJA APILABLE ESTRUCTURA METÁLICA ASIENTO Y RESPALDO ACOJINADO TAPIZADO EN TELA COLOR AZUL </t>
  </si>
  <si>
    <t>BUTACA ESTRUCTURA FABRICADA PERFIL TUBULAR ASIENTOS ANATÓMICOS TAPIZADAS GUADALAJARA BUT CLASS</t>
  </si>
  <si>
    <t>PROYECTOR SONY</t>
  </si>
  <si>
    <t xml:space="preserve">CESTO PARA BASURA ELABORADO EN MELAMINA ELABORADO EN MELAMINA EN COLOR CEREZO PREMIUM </t>
  </si>
  <si>
    <t>UTE000793 -A- UTE000811</t>
  </si>
  <si>
    <t>UTE000343 -A- UTE000792</t>
  </si>
  <si>
    <t>UTE000812 -A- UTE000889</t>
  </si>
  <si>
    <t>UTE000152</t>
  </si>
  <si>
    <t>UTE001167</t>
  </si>
  <si>
    <t>UTE000311 -A- UTE000312</t>
  </si>
  <si>
    <t xml:space="preserve">PIZARRÓN BLANCO ACABADO ENLAMINADO PLÁSTICO CON BASTIDOR Y PORTA MARCADOR DE ALUMINIO </t>
  </si>
  <si>
    <t xml:space="preserve">SILLA DE PALETA TAMAÑO PROFESIONAL FABRICADO EN TUBO REDONDO CON PARRILLA PORTA ÚTILES </t>
  </si>
  <si>
    <t>SERVIBAR 5 PIES CÚBICOS CON CERRADURA Y LLAVE EN COLOR BLANCO CON CHAROLA</t>
  </si>
  <si>
    <t xml:space="preserve">UNIDAD DE CONECTORIZACION DE RED INCLUYE MINIRACK DE ALUMINIO REFORZADO </t>
  </si>
  <si>
    <t>IMPRESORA LASER IMPRESORA  SAMSUNG CLX-4195N</t>
  </si>
  <si>
    <t>UTE000201</t>
  </si>
  <si>
    <t>UTE000202 -A- UTE000242</t>
  </si>
  <si>
    <t>UTE000245</t>
  </si>
  <si>
    <t>UTE000246 -A- UTE000265</t>
  </si>
  <si>
    <t>UTE000266</t>
  </si>
  <si>
    <t>UTE000267 -A- UTE000268</t>
  </si>
  <si>
    <t xml:space="preserve">COMPUTADORA DE ESCRITORIO EQUIPADA COMPLETO, MOUSE, TECLADO, BOCINAS, REGULADOR PRO3500 </t>
  </si>
  <si>
    <t xml:space="preserve">MODULO PARA DOS EQUIPOS DE COMPUTO ELABORADO EN MELAMINA COLOR CEREZO PREMIUM </t>
  </si>
  <si>
    <t>MODULO PARA EQUIPO DE COMPUTO ELABORADO EN MELAMINA COLOR CEREZO PREMIUM CON TRES CAJONES</t>
  </si>
  <si>
    <t>MESA PARA IMPRESORA ELABORADO EN MELAMINA ELABORADO EN MELAMINA CON ENTREPAÑO</t>
  </si>
  <si>
    <t>UTE000269</t>
  </si>
  <si>
    <t>UTE000310</t>
  </si>
  <si>
    <t xml:space="preserve">SILLÓN SEMI-EJECUTIVO TAPIZADO EN TELA EN COLOR AZUL ELÉCTRICO BORDADO DOS LOGOTIPOS </t>
  </si>
  <si>
    <t xml:space="preserve">PIZARRÓN BLANCO ACABADOS EN LAMINADO PLÁSTICO CON BASTIDOR Y PORTA MARCADOR DE ALUMINIO </t>
  </si>
  <si>
    <t>GALAXY S IV COLOR NEGRO, MARCA SAMSUNG LTE MODELO GT-I337M.</t>
  </si>
  <si>
    <t>IMPRESORA MULTIFUNCIONAL HP MODELO LASER JET PRO CM1415 FN COLO MFP.</t>
  </si>
  <si>
    <t>IPHONE 5 BLACK 64 GB GSM-SPA, COLOR NEGRO, MARCA APPLE.</t>
  </si>
  <si>
    <t>UTE000899</t>
  </si>
  <si>
    <t>UTE000897</t>
  </si>
  <si>
    <t>UTE000898</t>
  </si>
  <si>
    <t>IPAD + WI-FI + 4G 64GB COLOR BLANCO, MARCA APPLE.</t>
  </si>
  <si>
    <t>IPAD + WI-FI + 4G 64GB COLOR NEGRO, MARCA APPLE.</t>
  </si>
  <si>
    <t>IPHONE 4S 64GB COLOR NEGRO, MARCA APPLE, MODELO A 1387.</t>
  </si>
  <si>
    <t>UTE000891</t>
  </si>
  <si>
    <t>UTE000892 -A-UTE000893</t>
  </si>
  <si>
    <t>UTE000890</t>
  </si>
  <si>
    <t>UTE000894 -A-UTE000895</t>
  </si>
  <si>
    <t>UTE000896</t>
  </si>
  <si>
    <t>ENFRIADOR DE AGUA CONTROLES L, MARCA WHIRPOOL MODELO WK5101Q COLOR BLANCO 5 A, 120 V, 60 HZ</t>
  </si>
  <si>
    <t>LAP TOP PAVILION DV6*6C85LA SEGUNDA GENERACIÓN INTEL CORE I7-2670QM, 8GB EN RAM, 1 TB HDD</t>
  </si>
  <si>
    <t>abr-jul</t>
  </si>
  <si>
    <t>SWITCH HPE MODELO 2530-48G , 48 PUERTOS 10/100/1000 4 PUERTOS SFP</t>
  </si>
  <si>
    <t>ACCESPOINT ENGENIUS EAP-350</t>
  </si>
  <si>
    <t xml:space="preserve">HP ELITEONE 800 G3 AIO TOUCH, PROCESADOR INTEL CORE I7 </t>
  </si>
  <si>
    <t>IMPRESORA BROTHER MULTIFUNCIONAL MFC-L5900DW</t>
  </si>
  <si>
    <t>ESTANTE SENCILLO DE 2.10 X .90 X .30 M. CON 06 ENTREPAÑOS CALIBRE 20</t>
  </si>
  <si>
    <t xml:space="preserve">ESTANTE DOBLE DE 2.10 X .90 X 60 M. CON 12 ENTREPAÑOS CALIBRE 20 </t>
  </si>
  <si>
    <t xml:space="preserve">ESTANTE TIPO ESQUELETO (4 POSTES) DE 210CM DE ALTURA X 100CM DE ANCHO Y 45CM </t>
  </si>
  <si>
    <t xml:space="preserve">ESTANTE DOBLE LIBTECS ESTANTE DOBLE DE 2.00 X .93 X 40 M. CON 12 ENTREPAÑOS </t>
  </si>
  <si>
    <t>MESAS MODULARES ESTRUCTURA DE ALUMINIO CROMADO CALIBRE 18</t>
  </si>
  <si>
    <t>MESA DE ESTUDIO ESTRUCTURA EN ALUMINIO CROMADO CALIBRE 18</t>
  </si>
  <si>
    <t xml:space="preserve">MESA DE CENTRO CUADRADA. ESTRUCTURA DE MADERA, CUBIERTA EN MELAMINA </t>
  </si>
  <si>
    <t xml:space="preserve">SILLAS PARA MESA DE TRABAJO, SILLA ERGONÓMICA PARA BIBLIOTECA </t>
  </si>
  <si>
    <t>DURÓMETRO DIGITAL, MARCA TECNOMETRICA, MODELO SHORE D</t>
  </si>
  <si>
    <t>RUGOSIMETRO, MARCA TECNOMETRICA, MODELO STR-6200</t>
  </si>
  <si>
    <t>OSCILOSCOPIO DE ALMACENAMIENTO DIGITAL. (PENDIENTE).</t>
  </si>
  <si>
    <t>MULTÍMETRO DIGITAL, MARCA FLUKE, MODELO FLUKE-117</t>
  </si>
  <si>
    <t>GENERADOR DE FUNCIONES DDS ARBITRARIO DE 25 MHZ, MARCA TEKTRONIX</t>
  </si>
  <si>
    <t>ESPECTRÓMETRO ÓPTICO, MARCA UPRTEK, MODELO MK-350S</t>
  </si>
  <si>
    <t>VISCOSÍMETROS PARA ALTA VISCOSIDAD, MARCA CPS, MODELO BGD151/2</t>
  </si>
  <si>
    <t>INDICADOR DE CARÁTULA, MARCA MITUTOYO, MODELO 2121SB-19</t>
  </si>
  <si>
    <t>COMPARADOR DE ALTURA, MARCA T&amp;O, MODELO H603</t>
  </si>
  <si>
    <t>TARJETA DE ADQUISICIÓN DE DATOS, MARCA NI, MODELO PCI-6010</t>
  </si>
  <si>
    <t>ESTACIÓN METEOROLÓGICA INALÁMBRICA, DAVIS, DUO-6162</t>
  </si>
  <si>
    <t>FUENTE VARIABLE DE VOLTAJE, MARCA KEYSIGHT, MODELO U8002A</t>
  </si>
  <si>
    <t>AMPERÍMETRO DE GANCHO, MARCA GREEN POWER, MODELO CM9942G</t>
  </si>
  <si>
    <t>INVERSOR ON GRID ABB, MARCA SMA, MODELO THE SUNNY BOY SB3.8</t>
  </si>
  <si>
    <t>UTE001720 -A- UTE001721</t>
  </si>
  <si>
    <t>UTE001722</t>
  </si>
  <si>
    <t>UTE001723 -A- UTE001730</t>
  </si>
  <si>
    <t>UTE001731</t>
  </si>
  <si>
    <t>UTE001403 -A- UTE001417</t>
  </si>
  <si>
    <t>UTE001418 -A- UTE001490</t>
  </si>
  <si>
    <t>UTE001491 -A- UTE001500</t>
  </si>
  <si>
    <t>UTE001501 -A- UTE001503</t>
  </si>
  <si>
    <t>UTE001504 -A- UTE001512</t>
  </si>
  <si>
    <t>UTE001513 -A- UTE001523</t>
  </si>
  <si>
    <t>UTE001524 -A- UTE001535</t>
  </si>
  <si>
    <t>UTE001536 -A- UTE001719</t>
  </si>
  <si>
    <t>UTE001360 -A- UTE001361</t>
  </si>
  <si>
    <t>UTE001362 -A- UTE001363</t>
  </si>
  <si>
    <t>UTE001364 -A- UTE001365</t>
  </si>
  <si>
    <t>UTE001366 -A- UTE001370</t>
  </si>
  <si>
    <t>UTE001371 -A- UTE001373</t>
  </si>
  <si>
    <t>UTE001371 -A- UTE001374</t>
  </si>
  <si>
    <t>UTE001375</t>
  </si>
  <si>
    <t>UTE001376 -A- UTE001382</t>
  </si>
  <si>
    <t>UTE001383 -A- UTE001378</t>
  </si>
  <si>
    <t>UTE001389</t>
  </si>
  <si>
    <t>UTE001390</t>
  </si>
  <si>
    <t>UTE001391 -A- UTE001394</t>
  </si>
  <si>
    <t>UTE001395 -A- UTE001400</t>
  </si>
  <si>
    <t>UTE001401 -A- UTE001402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</si>
</sst>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m\-yyyy"/>
    <numFmt numFmtId="166" formatCode="_(* #,##0.00_);_(* \(#,##0.00\);_(* &quot;-&quot;??_);_(@_)"/>
    <numFmt numFmtId="167" formatCode="_-[$$-80A]* #,##0.00_-;\-[$$-80A]* #,##0.00_-;_-[$$-80A]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3" fillId="33" borderId="10" xfId="0" applyFont="1" applyFill="1" applyBorder="1" applyAlignment="1">
      <alignment wrapText="1"/>
    </xf>
    <xf numFmtId="167" fontId="0" fillId="0" borderId="0" xfId="49" applyNumberFormat="1" applyFont="1" applyAlignment="1" applyProtection="1">
      <alignment/>
      <protection/>
    </xf>
    <xf numFmtId="44" fontId="0" fillId="0" borderId="0" xfId="49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44" fontId="0" fillId="0" borderId="0" xfId="0" applyNumberFormat="1" applyFon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2">
      <selection activeCell="D118" sqref="D118"/>
    </sheetView>
  </sheetViews>
  <sheetFormatPr defaultColWidth="9.140625" defaultRowHeight="12.75"/>
  <cols>
    <col min="1" max="1" width="24.57421875" style="0" customWidth="1"/>
    <col min="2" max="2" width="19.57421875" style="0" customWidth="1"/>
    <col min="3" max="3" width="101.28125" style="0" customWidth="1"/>
    <col min="4" max="4" width="33.2812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4" t="s">
        <v>1</v>
      </c>
      <c r="B2" s="4" t="s">
        <v>2</v>
      </c>
      <c r="C2" s="4" t="s">
        <v>3</v>
      </c>
    </row>
    <row r="3" spans="1:3" ht="51">
      <c r="A3" s="1" t="s">
        <v>4</v>
      </c>
      <c r="B3" s="1" t="s">
        <v>5</v>
      </c>
      <c r="C3" s="9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3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2.75">
      <c r="A8">
        <v>2017</v>
      </c>
      <c r="B8" t="s">
        <v>325</v>
      </c>
      <c r="C8" s="5" t="s">
        <v>326</v>
      </c>
      <c r="D8" s="6" t="s">
        <v>352</v>
      </c>
      <c r="E8">
        <v>2</v>
      </c>
      <c r="F8" s="13">
        <f>G8/E8</f>
        <v>14596.28</v>
      </c>
      <c r="G8" s="13">
        <v>29192.56</v>
      </c>
      <c r="H8" s="2">
        <v>42923</v>
      </c>
      <c r="I8" t="s">
        <v>41</v>
      </c>
      <c r="J8">
        <v>2017</v>
      </c>
      <c r="K8" s="2">
        <v>42923</v>
      </c>
    </row>
    <row r="9" spans="1:11" ht="12.75">
      <c r="A9">
        <v>2017</v>
      </c>
      <c r="B9" t="s">
        <v>325</v>
      </c>
      <c r="C9" s="5" t="s">
        <v>327</v>
      </c>
      <c r="D9" s="6" t="s">
        <v>353</v>
      </c>
      <c r="E9">
        <v>1</v>
      </c>
      <c r="F9" s="13">
        <f aca="true" t="shared" si="0" ref="F9:F33">G9/E9</f>
        <v>2886.08</v>
      </c>
      <c r="G9" s="13">
        <v>2886.08</v>
      </c>
      <c r="H9" s="2">
        <v>42923</v>
      </c>
      <c r="I9" t="s">
        <v>41</v>
      </c>
      <c r="J9">
        <v>2017</v>
      </c>
      <c r="K9" s="2">
        <v>42923</v>
      </c>
    </row>
    <row r="10" spans="1:11" ht="12.75">
      <c r="A10">
        <v>2017</v>
      </c>
      <c r="B10" t="s">
        <v>325</v>
      </c>
      <c r="C10" s="5" t="s">
        <v>328</v>
      </c>
      <c r="D10" s="6" t="s">
        <v>354</v>
      </c>
      <c r="E10">
        <v>8</v>
      </c>
      <c r="F10" s="13">
        <f t="shared" si="0"/>
        <v>27666</v>
      </c>
      <c r="G10" s="13">
        <v>221328</v>
      </c>
      <c r="H10" s="2">
        <v>42923</v>
      </c>
      <c r="I10" t="s">
        <v>41</v>
      </c>
      <c r="J10">
        <v>2017</v>
      </c>
      <c r="K10" s="2">
        <v>42923</v>
      </c>
    </row>
    <row r="11" spans="1:11" ht="12.75">
      <c r="A11">
        <v>2017</v>
      </c>
      <c r="B11" t="s">
        <v>325</v>
      </c>
      <c r="C11" s="5" t="s">
        <v>329</v>
      </c>
      <c r="D11" s="6" t="s">
        <v>355</v>
      </c>
      <c r="E11">
        <v>1</v>
      </c>
      <c r="F11" s="13">
        <f t="shared" si="0"/>
        <v>10622.12</v>
      </c>
      <c r="G11" s="13">
        <v>10622.12</v>
      </c>
      <c r="H11" s="2">
        <v>42923</v>
      </c>
      <c r="I11" t="s">
        <v>41</v>
      </c>
      <c r="J11">
        <v>2017</v>
      </c>
      <c r="K11" s="2">
        <v>42923</v>
      </c>
    </row>
    <row r="12" spans="1:11" ht="12.75">
      <c r="A12">
        <v>2017</v>
      </c>
      <c r="B12" t="s">
        <v>325</v>
      </c>
      <c r="C12" s="5" t="s">
        <v>330</v>
      </c>
      <c r="D12" s="6" t="s">
        <v>356</v>
      </c>
      <c r="E12">
        <v>15</v>
      </c>
      <c r="F12" s="13">
        <f t="shared" si="0"/>
        <v>4025.2</v>
      </c>
      <c r="G12" s="13">
        <v>60378</v>
      </c>
      <c r="H12" s="2">
        <v>42923</v>
      </c>
      <c r="I12" t="s">
        <v>41</v>
      </c>
      <c r="J12">
        <v>2017</v>
      </c>
      <c r="K12" s="2">
        <v>42923</v>
      </c>
    </row>
    <row r="13" spans="1:11" ht="12.75">
      <c r="A13">
        <v>2017</v>
      </c>
      <c r="B13" t="s">
        <v>325</v>
      </c>
      <c r="C13" s="5" t="s">
        <v>331</v>
      </c>
      <c r="D13" s="6" t="s">
        <v>357</v>
      </c>
      <c r="E13">
        <v>73</v>
      </c>
      <c r="F13" s="13">
        <f t="shared" si="0"/>
        <v>5590.04</v>
      </c>
      <c r="G13" s="13">
        <v>408072.92</v>
      </c>
      <c r="H13" s="2">
        <v>42923</v>
      </c>
      <c r="I13" t="s">
        <v>41</v>
      </c>
      <c r="J13">
        <v>2017</v>
      </c>
      <c r="K13" s="2">
        <v>42923</v>
      </c>
    </row>
    <row r="14" spans="1:11" ht="12.75">
      <c r="A14">
        <v>2017</v>
      </c>
      <c r="B14" t="s">
        <v>325</v>
      </c>
      <c r="C14" s="5" t="s">
        <v>332</v>
      </c>
      <c r="D14" s="6" t="s">
        <v>358</v>
      </c>
      <c r="E14">
        <v>10</v>
      </c>
      <c r="F14" s="13">
        <f t="shared" si="0"/>
        <v>3025.2799999999997</v>
      </c>
      <c r="G14" s="13">
        <v>30252.8</v>
      </c>
      <c r="H14" s="2">
        <v>42923</v>
      </c>
      <c r="I14" t="s">
        <v>41</v>
      </c>
      <c r="J14">
        <v>2017</v>
      </c>
      <c r="K14" s="2">
        <v>42923</v>
      </c>
    </row>
    <row r="15" spans="1:11" ht="12.75">
      <c r="A15">
        <v>2017</v>
      </c>
      <c r="B15" t="s">
        <v>325</v>
      </c>
      <c r="C15" s="5" t="s">
        <v>333</v>
      </c>
      <c r="D15" s="6" t="s">
        <v>359</v>
      </c>
      <c r="E15">
        <v>3</v>
      </c>
      <c r="F15" s="13">
        <f t="shared" si="0"/>
        <v>5620.2</v>
      </c>
      <c r="G15" s="13">
        <v>16860.6</v>
      </c>
      <c r="H15" s="2">
        <v>42923</v>
      </c>
      <c r="I15" t="s">
        <v>41</v>
      </c>
      <c r="J15">
        <v>2017</v>
      </c>
      <c r="K15" s="2">
        <v>42923</v>
      </c>
    </row>
    <row r="16" spans="1:11" ht="12.75">
      <c r="A16">
        <v>2017</v>
      </c>
      <c r="B16" t="s">
        <v>325</v>
      </c>
      <c r="C16" s="5" t="s">
        <v>334</v>
      </c>
      <c r="D16" s="6" t="s">
        <v>360</v>
      </c>
      <c r="E16">
        <v>9</v>
      </c>
      <c r="F16" s="13">
        <f t="shared" si="0"/>
        <v>2318.84</v>
      </c>
      <c r="G16" s="13">
        <v>20869.56</v>
      </c>
      <c r="H16" s="2">
        <v>42923</v>
      </c>
      <c r="I16" t="s">
        <v>41</v>
      </c>
      <c r="J16">
        <v>2017</v>
      </c>
      <c r="K16" s="2">
        <v>42923</v>
      </c>
    </row>
    <row r="17" spans="1:11" ht="12.75">
      <c r="A17">
        <v>2017</v>
      </c>
      <c r="B17" t="s">
        <v>325</v>
      </c>
      <c r="C17" s="5" t="s">
        <v>335</v>
      </c>
      <c r="D17" s="6" t="s">
        <v>361</v>
      </c>
      <c r="E17">
        <v>11</v>
      </c>
      <c r="F17" s="13">
        <f t="shared" si="0"/>
        <v>2378</v>
      </c>
      <c r="G17" s="13">
        <v>26158</v>
      </c>
      <c r="H17" s="2">
        <v>42923</v>
      </c>
      <c r="I17" t="s">
        <v>41</v>
      </c>
      <c r="J17">
        <v>2017</v>
      </c>
      <c r="K17" s="2">
        <v>42923</v>
      </c>
    </row>
    <row r="18" spans="1:11" ht="12.75">
      <c r="A18">
        <v>2017</v>
      </c>
      <c r="B18" t="s">
        <v>325</v>
      </c>
      <c r="C18" s="5" t="s">
        <v>336</v>
      </c>
      <c r="D18" s="6" t="s">
        <v>362</v>
      </c>
      <c r="E18">
        <v>12</v>
      </c>
      <c r="F18" s="13">
        <f t="shared" si="0"/>
        <v>672.8000000000001</v>
      </c>
      <c r="G18" s="13">
        <v>8073.6</v>
      </c>
      <c r="H18" s="2">
        <v>42923</v>
      </c>
      <c r="I18" t="s">
        <v>41</v>
      </c>
      <c r="J18">
        <v>2017</v>
      </c>
      <c r="K18" s="2">
        <v>42923</v>
      </c>
    </row>
    <row r="19" spans="1:11" ht="12.75">
      <c r="A19">
        <v>2017</v>
      </c>
      <c r="B19" t="s">
        <v>325</v>
      </c>
      <c r="C19" s="5" t="s">
        <v>337</v>
      </c>
      <c r="D19" s="6" t="s">
        <v>363</v>
      </c>
      <c r="E19">
        <v>184</v>
      </c>
      <c r="F19" s="13">
        <f t="shared" si="0"/>
        <v>725</v>
      </c>
      <c r="G19" s="13">
        <v>133400</v>
      </c>
      <c r="H19" s="2">
        <v>42923</v>
      </c>
      <c r="I19" t="s">
        <v>41</v>
      </c>
      <c r="J19">
        <v>2017</v>
      </c>
      <c r="K19" s="2">
        <v>42923</v>
      </c>
    </row>
    <row r="20" spans="1:11" ht="12.75">
      <c r="A20">
        <v>2017</v>
      </c>
      <c r="B20" t="s">
        <v>325</v>
      </c>
      <c r="C20" s="5" t="s">
        <v>338</v>
      </c>
      <c r="D20" s="6" t="s">
        <v>364</v>
      </c>
      <c r="E20">
        <v>2</v>
      </c>
      <c r="F20" s="13">
        <f t="shared" si="0"/>
        <v>6687.065</v>
      </c>
      <c r="G20" s="13">
        <v>13374.13</v>
      </c>
      <c r="H20" s="2">
        <v>42923</v>
      </c>
      <c r="I20" t="s">
        <v>41</v>
      </c>
      <c r="J20">
        <v>2017</v>
      </c>
      <c r="K20" s="2">
        <v>42923</v>
      </c>
    </row>
    <row r="21" spans="1:11" ht="12.75">
      <c r="A21">
        <v>2017</v>
      </c>
      <c r="B21" t="s">
        <v>325</v>
      </c>
      <c r="C21" s="5" t="s">
        <v>339</v>
      </c>
      <c r="D21" s="6" t="s">
        <v>365</v>
      </c>
      <c r="E21">
        <v>2</v>
      </c>
      <c r="F21" s="13">
        <f t="shared" si="0"/>
        <v>30337.05</v>
      </c>
      <c r="G21" s="13">
        <v>60674.1</v>
      </c>
      <c r="H21" s="2">
        <v>42923</v>
      </c>
      <c r="I21" t="s">
        <v>41</v>
      </c>
      <c r="J21">
        <v>2017</v>
      </c>
      <c r="K21" s="2">
        <v>42923</v>
      </c>
    </row>
    <row r="22" spans="1:11" ht="12.75">
      <c r="A22">
        <v>2017</v>
      </c>
      <c r="B22" t="s">
        <v>325</v>
      </c>
      <c r="C22" s="5" t="s">
        <v>340</v>
      </c>
      <c r="D22" s="6" t="s">
        <v>366</v>
      </c>
      <c r="E22">
        <v>2</v>
      </c>
      <c r="F22" s="13">
        <f t="shared" si="0"/>
        <v>66043.255</v>
      </c>
      <c r="G22" s="13">
        <v>132086.51</v>
      </c>
      <c r="H22" s="2">
        <v>42923</v>
      </c>
      <c r="I22" t="s">
        <v>41</v>
      </c>
      <c r="J22">
        <v>2017</v>
      </c>
      <c r="K22" s="2">
        <v>42923</v>
      </c>
    </row>
    <row r="23" spans="1:11" ht="12.75">
      <c r="A23">
        <v>2017</v>
      </c>
      <c r="B23" t="s">
        <v>325</v>
      </c>
      <c r="C23" s="5" t="s">
        <v>341</v>
      </c>
      <c r="D23" s="6" t="s">
        <v>367</v>
      </c>
      <c r="E23">
        <v>5</v>
      </c>
      <c r="F23" s="13">
        <f t="shared" si="0"/>
        <v>5353.586</v>
      </c>
      <c r="G23" s="13">
        <v>26767.93</v>
      </c>
      <c r="H23" s="2">
        <v>42923</v>
      </c>
      <c r="I23" t="s">
        <v>41</v>
      </c>
      <c r="J23">
        <v>2017</v>
      </c>
      <c r="K23" s="2">
        <v>42923</v>
      </c>
    </row>
    <row r="24" spans="1:11" ht="12.75">
      <c r="A24">
        <v>2017</v>
      </c>
      <c r="B24" t="s">
        <v>325</v>
      </c>
      <c r="C24" s="5" t="s">
        <v>342</v>
      </c>
      <c r="D24" s="6" t="s">
        <v>368</v>
      </c>
      <c r="E24">
        <v>3</v>
      </c>
      <c r="F24" s="13">
        <f t="shared" si="0"/>
        <v>49444.23333333334</v>
      </c>
      <c r="G24" s="13">
        <v>148332.7</v>
      </c>
      <c r="H24" s="2">
        <v>42923</v>
      </c>
      <c r="I24" t="s">
        <v>41</v>
      </c>
      <c r="J24">
        <v>2017</v>
      </c>
      <c r="K24" s="2">
        <v>42923</v>
      </c>
    </row>
    <row r="25" spans="1:11" ht="12.75">
      <c r="A25">
        <v>2017</v>
      </c>
      <c r="B25" t="s">
        <v>325</v>
      </c>
      <c r="C25" s="5" t="s">
        <v>343</v>
      </c>
      <c r="D25" s="6" t="s">
        <v>369</v>
      </c>
      <c r="E25">
        <v>1</v>
      </c>
      <c r="F25" s="13">
        <f t="shared" si="0"/>
        <v>77458.06</v>
      </c>
      <c r="G25" s="13">
        <v>77458.06</v>
      </c>
      <c r="H25" s="2">
        <v>42923</v>
      </c>
      <c r="I25" t="s">
        <v>41</v>
      </c>
      <c r="J25">
        <v>2017</v>
      </c>
      <c r="K25" s="2">
        <v>42923</v>
      </c>
    </row>
    <row r="26" spans="1:11" ht="12.75">
      <c r="A26">
        <v>2017</v>
      </c>
      <c r="B26" t="s">
        <v>325</v>
      </c>
      <c r="C26" s="5" t="s">
        <v>344</v>
      </c>
      <c r="D26" s="6" t="s">
        <v>370</v>
      </c>
      <c r="E26">
        <v>1</v>
      </c>
      <c r="F26" s="13">
        <f t="shared" si="0"/>
        <v>52887.72</v>
      </c>
      <c r="G26" s="13">
        <v>52887.72</v>
      </c>
      <c r="H26" s="2">
        <v>42923</v>
      </c>
      <c r="I26" t="s">
        <v>41</v>
      </c>
      <c r="J26">
        <v>2017</v>
      </c>
      <c r="K26" s="2">
        <v>42923</v>
      </c>
    </row>
    <row r="27" spans="1:11" ht="12.75">
      <c r="A27">
        <v>2017</v>
      </c>
      <c r="B27" t="s">
        <v>325</v>
      </c>
      <c r="C27" s="5" t="s">
        <v>345</v>
      </c>
      <c r="D27" s="6" t="s">
        <v>371</v>
      </c>
      <c r="E27">
        <v>7</v>
      </c>
      <c r="F27" s="13">
        <f t="shared" si="0"/>
        <v>5063.585714285714</v>
      </c>
      <c r="G27" s="13">
        <v>35445.1</v>
      </c>
      <c r="H27" s="2">
        <v>42923</v>
      </c>
      <c r="I27" t="s">
        <v>41</v>
      </c>
      <c r="J27">
        <v>2017</v>
      </c>
      <c r="K27" s="2">
        <v>42923</v>
      </c>
    </row>
    <row r="28" spans="1:11" ht="12.75">
      <c r="A28">
        <v>2017</v>
      </c>
      <c r="B28" t="s">
        <v>325</v>
      </c>
      <c r="C28" s="5" t="s">
        <v>346</v>
      </c>
      <c r="D28" s="6" t="s">
        <v>372</v>
      </c>
      <c r="E28">
        <v>6</v>
      </c>
      <c r="F28" s="13">
        <f t="shared" si="0"/>
        <v>13242.730000000001</v>
      </c>
      <c r="G28" s="13">
        <v>79456.38</v>
      </c>
      <c r="H28" s="2">
        <v>42923</v>
      </c>
      <c r="I28" t="s">
        <v>41</v>
      </c>
      <c r="J28">
        <v>2017</v>
      </c>
      <c r="K28" s="2">
        <v>42923</v>
      </c>
    </row>
    <row r="29" spans="1:11" ht="12.75">
      <c r="A29">
        <v>2017</v>
      </c>
      <c r="B29" t="s">
        <v>325</v>
      </c>
      <c r="C29" s="5" t="s">
        <v>347</v>
      </c>
      <c r="D29" s="6" t="s">
        <v>373</v>
      </c>
      <c r="E29">
        <v>1</v>
      </c>
      <c r="F29" s="13">
        <f t="shared" si="0"/>
        <v>13449.9</v>
      </c>
      <c r="G29" s="13">
        <v>13449.9</v>
      </c>
      <c r="H29" s="2">
        <v>42923</v>
      </c>
      <c r="I29" t="s">
        <v>41</v>
      </c>
      <c r="J29">
        <v>2017</v>
      </c>
      <c r="K29" s="2">
        <v>42923</v>
      </c>
    </row>
    <row r="30" spans="1:11" ht="12.75">
      <c r="A30">
        <v>2017</v>
      </c>
      <c r="B30" t="s">
        <v>325</v>
      </c>
      <c r="C30" s="5" t="s">
        <v>348</v>
      </c>
      <c r="D30" s="6" t="s">
        <v>374</v>
      </c>
      <c r="E30">
        <v>1</v>
      </c>
      <c r="F30" s="13">
        <f t="shared" si="0"/>
        <v>4918.31</v>
      </c>
      <c r="G30" s="13">
        <v>4918.31</v>
      </c>
      <c r="H30" s="2">
        <v>42923</v>
      </c>
      <c r="I30" t="s">
        <v>41</v>
      </c>
      <c r="J30">
        <v>2017</v>
      </c>
      <c r="K30" s="2">
        <v>42923</v>
      </c>
    </row>
    <row r="31" spans="1:11" ht="12.75">
      <c r="A31">
        <v>2017</v>
      </c>
      <c r="B31" t="s">
        <v>325</v>
      </c>
      <c r="C31" s="5" t="s">
        <v>349</v>
      </c>
      <c r="D31" s="6" t="s">
        <v>375</v>
      </c>
      <c r="E31">
        <v>4</v>
      </c>
      <c r="F31" s="13">
        <f t="shared" si="0"/>
        <v>13396.085</v>
      </c>
      <c r="G31" s="13">
        <v>53584.34</v>
      </c>
      <c r="H31" s="2">
        <v>42923</v>
      </c>
      <c r="I31" t="s">
        <v>41</v>
      </c>
      <c r="J31">
        <v>2017</v>
      </c>
      <c r="K31" s="2">
        <v>42923</v>
      </c>
    </row>
    <row r="32" spans="1:11" ht="12.75">
      <c r="A32">
        <v>2017</v>
      </c>
      <c r="B32" t="s">
        <v>325</v>
      </c>
      <c r="C32" s="5" t="s">
        <v>350</v>
      </c>
      <c r="D32" s="6" t="s">
        <v>376</v>
      </c>
      <c r="E32">
        <v>6</v>
      </c>
      <c r="F32" s="13">
        <f t="shared" si="0"/>
        <v>3174.5716666666667</v>
      </c>
      <c r="G32" s="13">
        <v>19047.43</v>
      </c>
      <c r="H32" s="2">
        <v>42923</v>
      </c>
      <c r="I32" t="s">
        <v>41</v>
      </c>
      <c r="J32">
        <v>2017</v>
      </c>
      <c r="K32" s="2">
        <v>42923</v>
      </c>
    </row>
    <row r="33" spans="1:11" ht="12.75">
      <c r="A33">
        <v>2017</v>
      </c>
      <c r="B33" t="s">
        <v>325</v>
      </c>
      <c r="C33" s="5" t="s">
        <v>351</v>
      </c>
      <c r="D33" s="6" t="s">
        <v>377</v>
      </c>
      <c r="E33">
        <v>2</v>
      </c>
      <c r="F33" s="13">
        <f t="shared" si="0"/>
        <v>45862.92</v>
      </c>
      <c r="G33" s="13">
        <v>91725.84</v>
      </c>
      <c r="H33" s="2">
        <v>42923</v>
      </c>
      <c r="I33" t="s">
        <v>41</v>
      </c>
      <c r="J33">
        <v>2017</v>
      </c>
      <c r="K33" s="2">
        <v>42923</v>
      </c>
    </row>
    <row r="34" spans="1:11" ht="12.75">
      <c r="A34">
        <v>2017</v>
      </c>
      <c r="B34" t="s">
        <v>60</v>
      </c>
      <c r="C34" s="5" t="s">
        <v>42</v>
      </c>
      <c r="D34" s="6" t="s">
        <v>61</v>
      </c>
      <c r="E34">
        <v>2</v>
      </c>
      <c r="F34" s="13">
        <f>G34/E34</f>
        <v>35000</v>
      </c>
      <c r="G34" s="10">
        <v>70000</v>
      </c>
      <c r="H34" s="2">
        <v>42859</v>
      </c>
      <c r="I34" t="s">
        <v>41</v>
      </c>
      <c r="J34">
        <v>2017</v>
      </c>
      <c r="K34" s="2">
        <v>42859</v>
      </c>
    </row>
    <row r="35" spans="1:11" ht="12.75">
      <c r="A35">
        <v>2017</v>
      </c>
      <c r="B35" t="s">
        <v>60</v>
      </c>
      <c r="C35" s="5" t="s">
        <v>43</v>
      </c>
      <c r="D35" s="6" t="s">
        <v>62</v>
      </c>
      <c r="E35">
        <v>2</v>
      </c>
      <c r="F35" s="13">
        <f aca="true" t="shared" si="1" ref="F35:F99">G35/E35</f>
        <v>13200</v>
      </c>
      <c r="G35" s="10">
        <v>26400</v>
      </c>
      <c r="H35" s="2">
        <v>42859</v>
      </c>
      <c r="I35" t="s">
        <v>41</v>
      </c>
      <c r="J35">
        <v>2017</v>
      </c>
      <c r="K35" s="2">
        <v>42859</v>
      </c>
    </row>
    <row r="36" spans="1:11" ht="12.75">
      <c r="A36">
        <v>2017</v>
      </c>
      <c r="B36" t="s">
        <v>60</v>
      </c>
      <c r="C36" s="5" t="s">
        <v>44</v>
      </c>
      <c r="D36" s="6" t="s">
        <v>63</v>
      </c>
      <c r="E36">
        <v>2</v>
      </c>
      <c r="F36" s="13">
        <f t="shared" si="1"/>
        <v>12975</v>
      </c>
      <c r="G36" s="10">
        <v>25950</v>
      </c>
      <c r="H36" s="2">
        <v>42859</v>
      </c>
      <c r="I36" t="s">
        <v>41</v>
      </c>
      <c r="J36">
        <v>2017</v>
      </c>
      <c r="K36" s="2">
        <v>42859</v>
      </c>
    </row>
    <row r="37" spans="1:11" ht="12.75">
      <c r="A37">
        <v>2017</v>
      </c>
      <c r="B37" t="s">
        <v>60</v>
      </c>
      <c r="C37" s="5" t="s">
        <v>45</v>
      </c>
      <c r="D37" s="6" t="s">
        <v>64</v>
      </c>
      <c r="E37">
        <v>1</v>
      </c>
      <c r="F37" s="13">
        <f t="shared" si="1"/>
        <v>2785</v>
      </c>
      <c r="G37" s="10">
        <v>2785</v>
      </c>
      <c r="H37" s="2">
        <v>42859</v>
      </c>
      <c r="I37" t="s">
        <v>41</v>
      </c>
      <c r="J37">
        <v>2017</v>
      </c>
      <c r="K37" s="2">
        <v>42859</v>
      </c>
    </row>
    <row r="38" spans="1:11" ht="12.75">
      <c r="A38">
        <v>2017</v>
      </c>
      <c r="B38" t="s">
        <v>60</v>
      </c>
      <c r="C38" s="5" t="s">
        <v>46</v>
      </c>
      <c r="D38" s="6" t="s">
        <v>65</v>
      </c>
      <c r="E38">
        <v>1</v>
      </c>
      <c r="F38" s="13">
        <f t="shared" si="1"/>
        <v>2785</v>
      </c>
      <c r="G38" s="10">
        <v>2785</v>
      </c>
      <c r="H38" s="2">
        <v>42859</v>
      </c>
      <c r="I38" t="s">
        <v>41</v>
      </c>
      <c r="J38">
        <v>2017</v>
      </c>
      <c r="K38" s="2">
        <v>42859</v>
      </c>
    </row>
    <row r="39" spans="1:11" ht="12.75">
      <c r="A39">
        <v>2017</v>
      </c>
      <c r="B39" t="s">
        <v>60</v>
      </c>
      <c r="C39" s="5" t="s">
        <v>47</v>
      </c>
      <c r="D39" s="7" t="s">
        <v>66</v>
      </c>
      <c r="E39">
        <v>1</v>
      </c>
      <c r="F39" s="13">
        <f t="shared" si="1"/>
        <v>1625</v>
      </c>
      <c r="G39" s="10">
        <v>1625</v>
      </c>
      <c r="H39" s="2">
        <v>42859</v>
      </c>
      <c r="I39" t="s">
        <v>41</v>
      </c>
      <c r="J39">
        <v>2017</v>
      </c>
      <c r="K39" s="2">
        <v>42859</v>
      </c>
    </row>
    <row r="40" spans="1:11" ht="12.75">
      <c r="A40">
        <v>2017</v>
      </c>
      <c r="B40" t="s">
        <v>60</v>
      </c>
      <c r="C40" t="s">
        <v>48</v>
      </c>
      <c r="D40" s="7" t="s">
        <v>67</v>
      </c>
      <c r="E40">
        <v>2</v>
      </c>
      <c r="F40" s="13">
        <f t="shared" si="1"/>
        <v>1236</v>
      </c>
      <c r="G40" s="11">
        <v>2472</v>
      </c>
      <c r="H40" s="2">
        <v>42859</v>
      </c>
      <c r="I40" t="s">
        <v>41</v>
      </c>
      <c r="J40">
        <v>2017</v>
      </c>
      <c r="K40" s="2">
        <v>42859</v>
      </c>
    </row>
    <row r="41" spans="1:11" ht="12.75">
      <c r="A41">
        <v>2017</v>
      </c>
      <c r="B41" t="s">
        <v>60</v>
      </c>
      <c r="C41" t="s">
        <v>49</v>
      </c>
      <c r="D41" s="6" t="s">
        <v>68</v>
      </c>
      <c r="E41">
        <v>2</v>
      </c>
      <c r="F41" s="13">
        <f t="shared" si="1"/>
        <v>3675</v>
      </c>
      <c r="G41" s="11">
        <v>7350</v>
      </c>
      <c r="H41" s="2">
        <v>42859</v>
      </c>
      <c r="I41" t="s">
        <v>41</v>
      </c>
      <c r="J41">
        <v>2017</v>
      </c>
      <c r="K41" s="2">
        <v>42859</v>
      </c>
    </row>
    <row r="42" spans="1:11" ht="12.75">
      <c r="A42">
        <v>2017</v>
      </c>
      <c r="B42" t="s">
        <v>60</v>
      </c>
      <c r="C42" t="s">
        <v>50</v>
      </c>
      <c r="D42" s="8" t="s">
        <v>69</v>
      </c>
      <c r="E42">
        <v>2</v>
      </c>
      <c r="F42" s="13">
        <f t="shared" si="1"/>
        <v>3575</v>
      </c>
      <c r="G42" s="11">
        <v>7150</v>
      </c>
      <c r="H42" s="2">
        <v>42859</v>
      </c>
      <c r="I42" t="s">
        <v>41</v>
      </c>
      <c r="J42">
        <v>2017</v>
      </c>
      <c r="K42" s="2">
        <v>42859</v>
      </c>
    </row>
    <row r="43" spans="1:11" ht="12.75">
      <c r="A43">
        <v>2017</v>
      </c>
      <c r="B43" t="s">
        <v>60</v>
      </c>
      <c r="C43" t="s">
        <v>51</v>
      </c>
      <c r="D43" s="6" t="s">
        <v>70</v>
      </c>
      <c r="E43">
        <v>2</v>
      </c>
      <c r="F43" s="13">
        <f t="shared" si="1"/>
        <v>1595</v>
      </c>
      <c r="G43" s="11">
        <v>3190</v>
      </c>
      <c r="H43" s="2">
        <v>42859</v>
      </c>
      <c r="I43" t="s">
        <v>41</v>
      </c>
      <c r="J43">
        <v>2017</v>
      </c>
      <c r="K43" s="2">
        <v>42859</v>
      </c>
    </row>
    <row r="44" spans="1:11" ht="12.75">
      <c r="A44">
        <v>2017</v>
      </c>
      <c r="B44" t="s">
        <v>60</v>
      </c>
      <c r="C44" t="s">
        <v>52</v>
      </c>
      <c r="D44" s="6" t="s">
        <v>71</v>
      </c>
      <c r="E44">
        <v>2</v>
      </c>
      <c r="F44" s="13">
        <f t="shared" si="1"/>
        <v>4275</v>
      </c>
      <c r="G44" s="11">
        <v>8550</v>
      </c>
      <c r="H44" s="2">
        <v>42859</v>
      </c>
      <c r="I44" t="s">
        <v>41</v>
      </c>
      <c r="J44">
        <v>2017</v>
      </c>
      <c r="K44" s="2">
        <v>42859</v>
      </c>
    </row>
    <row r="45" spans="1:11" ht="12.75">
      <c r="A45">
        <v>2017</v>
      </c>
      <c r="B45" t="s">
        <v>60</v>
      </c>
      <c r="C45" t="s">
        <v>53</v>
      </c>
      <c r="D45" s="6" t="s">
        <v>72</v>
      </c>
      <c r="E45">
        <v>2</v>
      </c>
      <c r="F45" s="13">
        <f t="shared" si="1"/>
        <v>2000</v>
      </c>
      <c r="G45" s="11">
        <v>4000</v>
      </c>
      <c r="H45" s="2">
        <v>42859</v>
      </c>
      <c r="I45" t="s">
        <v>41</v>
      </c>
      <c r="J45">
        <v>2017</v>
      </c>
      <c r="K45" s="2">
        <v>42859</v>
      </c>
    </row>
    <row r="46" spans="1:11" ht="12.75">
      <c r="A46">
        <v>2017</v>
      </c>
      <c r="B46" t="s">
        <v>60</v>
      </c>
      <c r="C46" t="s">
        <v>54</v>
      </c>
      <c r="D46" s="6" t="s">
        <v>73</v>
      </c>
      <c r="E46">
        <v>3</v>
      </c>
      <c r="F46" s="13">
        <f t="shared" si="1"/>
        <v>1600</v>
      </c>
      <c r="G46" s="12">
        <v>4800</v>
      </c>
      <c r="H46" s="2">
        <v>42859</v>
      </c>
      <c r="I46" t="s">
        <v>41</v>
      </c>
      <c r="J46">
        <v>2017</v>
      </c>
      <c r="K46" s="2">
        <v>42859</v>
      </c>
    </row>
    <row r="47" spans="1:11" ht="12.75">
      <c r="A47">
        <v>2017</v>
      </c>
      <c r="B47" t="s">
        <v>60</v>
      </c>
      <c r="C47" t="s">
        <v>55</v>
      </c>
      <c r="D47" s="6" t="s">
        <v>74</v>
      </c>
      <c r="E47">
        <v>1</v>
      </c>
      <c r="F47" s="13">
        <f t="shared" si="1"/>
        <v>429659.2324</v>
      </c>
      <c r="G47" s="12">
        <f>370395.89*1.16</f>
        <v>429659.2324</v>
      </c>
      <c r="H47" s="2">
        <v>42859</v>
      </c>
      <c r="I47" t="s">
        <v>41</v>
      </c>
      <c r="J47">
        <v>2017</v>
      </c>
      <c r="K47" s="2">
        <v>42859</v>
      </c>
    </row>
    <row r="48" spans="1:11" ht="12.75">
      <c r="A48">
        <v>2017</v>
      </c>
      <c r="B48" t="s">
        <v>60</v>
      </c>
      <c r="C48" t="s">
        <v>56</v>
      </c>
      <c r="D48" s="7" t="s">
        <v>75</v>
      </c>
      <c r="E48">
        <v>1</v>
      </c>
      <c r="F48" s="13">
        <f t="shared" si="1"/>
        <v>683725.8775999999</v>
      </c>
      <c r="G48" s="12">
        <f>589418.86*1.16</f>
        <v>683725.8775999999</v>
      </c>
      <c r="H48" s="2">
        <v>42859</v>
      </c>
      <c r="I48" t="s">
        <v>41</v>
      </c>
      <c r="J48">
        <v>2017</v>
      </c>
      <c r="K48" s="2">
        <v>42859</v>
      </c>
    </row>
    <row r="49" spans="1:11" ht="12.75">
      <c r="A49">
        <v>2017</v>
      </c>
      <c r="B49" t="s">
        <v>60</v>
      </c>
      <c r="C49" t="s">
        <v>57</v>
      </c>
      <c r="D49" s="7" t="s">
        <v>76</v>
      </c>
      <c r="E49">
        <v>1</v>
      </c>
      <c r="F49" s="13">
        <f t="shared" si="1"/>
        <v>376340.2384</v>
      </c>
      <c r="G49" s="12">
        <f>324431.24*1.16</f>
        <v>376340.2384</v>
      </c>
      <c r="H49" s="2">
        <v>42859</v>
      </c>
      <c r="I49" t="s">
        <v>41</v>
      </c>
      <c r="J49">
        <v>2017</v>
      </c>
      <c r="K49" s="2">
        <v>42859</v>
      </c>
    </row>
    <row r="50" spans="1:11" ht="12.75">
      <c r="A50">
        <v>2017</v>
      </c>
      <c r="B50" t="s">
        <v>60</v>
      </c>
      <c r="C50" t="s">
        <v>58</v>
      </c>
      <c r="D50" s="7" t="s">
        <v>77</v>
      </c>
      <c r="E50">
        <v>1</v>
      </c>
      <c r="F50" s="13">
        <f t="shared" si="1"/>
        <v>738209.8943999999</v>
      </c>
      <c r="G50" s="12">
        <f>636387.84*1.16</f>
        <v>738209.8943999999</v>
      </c>
      <c r="H50" s="2">
        <v>42859</v>
      </c>
      <c r="I50" t="s">
        <v>41</v>
      </c>
      <c r="J50">
        <v>2017</v>
      </c>
      <c r="K50" s="2">
        <v>42859</v>
      </c>
    </row>
    <row r="51" spans="1:11" ht="12.75">
      <c r="A51">
        <v>2016</v>
      </c>
      <c r="B51" t="s">
        <v>40</v>
      </c>
      <c r="C51" t="s">
        <v>59</v>
      </c>
      <c r="D51" s="7" t="s">
        <v>78</v>
      </c>
      <c r="E51">
        <v>13</v>
      </c>
      <c r="F51" s="13">
        <f t="shared" si="1"/>
        <v>21434.48</v>
      </c>
      <c r="G51" s="12">
        <v>278648.24</v>
      </c>
      <c r="H51" s="2">
        <v>42859</v>
      </c>
      <c r="I51" t="s">
        <v>41</v>
      </c>
      <c r="J51">
        <v>2016</v>
      </c>
      <c r="K51" s="2">
        <v>42859</v>
      </c>
    </row>
    <row r="52" spans="1:11" ht="12.75">
      <c r="A52">
        <v>2015</v>
      </c>
      <c r="B52" t="s">
        <v>40</v>
      </c>
      <c r="C52" s="6" t="s">
        <v>79</v>
      </c>
      <c r="D52" s="7" t="s">
        <v>117</v>
      </c>
      <c r="E52">
        <v>1</v>
      </c>
      <c r="F52" s="13">
        <f t="shared" si="1"/>
        <v>6032</v>
      </c>
      <c r="G52" s="13">
        <v>6032</v>
      </c>
      <c r="H52" s="2">
        <v>42859</v>
      </c>
      <c r="I52" t="s">
        <v>41</v>
      </c>
      <c r="J52">
        <v>2015</v>
      </c>
      <c r="K52" s="2">
        <v>42859</v>
      </c>
    </row>
    <row r="53" spans="1:11" ht="12.75">
      <c r="A53">
        <v>2015</v>
      </c>
      <c r="B53" t="s">
        <v>40</v>
      </c>
      <c r="C53" s="6" t="s">
        <v>80</v>
      </c>
      <c r="D53" s="6" t="s">
        <v>118</v>
      </c>
      <c r="E53">
        <v>1</v>
      </c>
      <c r="F53" s="13">
        <f t="shared" si="1"/>
        <v>2347.78</v>
      </c>
      <c r="G53" s="13">
        <v>2347.78</v>
      </c>
      <c r="H53" s="2">
        <v>42859</v>
      </c>
      <c r="I53" t="s">
        <v>41</v>
      </c>
      <c r="J53">
        <v>2015</v>
      </c>
      <c r="K53" s="2">
        <v>42859</v>
      </c>
    </row>
    <row r="54" spans="1:11" ht="12.75">
      <c r="A54">
        <v>2015</v>
      </c>
      <c r="B54" t="s">
        <v>40</v>
      </c>
      <c r="C54" s="6" t="s">
        <v>81</v>
      </c>
      <c r="D54" s="6" t="s">
        <v>119</v>
      </c>
      <c r="E54">
        <v>3</v>
      </c>
      <c r="F54" s="13">
        <f t="shared" si="1"/>
        <v>8853.333333333334</v>
      </c>
      <c r="G54" s="13">
        <v>26560</v>
      </c>
      <c r="H54" s="2">
        <v>42859</v>
      </c>
      <c r="I54" t="s">
        <v>41</v>
      </c>
      <c r="J54">
        <v>2015</v>
      </c>
      <c r="K54" s="2">
        <v>42859</v>
      </c>
    </row>
    <row r="55" spans="1:11" ht="12.75">
      <c r="A55">
        <v>2015</v>
      </c>
      <c r="B55" t="s">
        <v>40</v>
      </c>
      <c r="C55" s="6" t="s">
        <v>82</v>
      </c>
      <c r="D55" s="6" t="s">
        <v>120</v>
      </c>
      <c r="E55">
        <v>1</v>
      </c>
      <c r="F55" s="13">
        <f t="shared" si="1"/>
        <v>4615</v>
      </c>
      <c r="G55" s="13">
        <v>4615</v>
      </c>
      <c r="H55" s="2">
        <v>42859</v>
      </c>
      <c r="I55" t="s">
        <v>41</v>
      </c>
      <c r="J55">
        <v>2015</v>
      </c>
      <c r="K55" s="2">
        <v>42859</v>
      </c>
    </row>
    <row r="56" spans="1:11" ht="12.75">
      <c r="A56">
        <v>2015</v>
      </c>
      <c r="B56" t="s">
        <v>40</v>
      </c>
      <c r="C56" s="6" t="s">
        <v>83</v>
      </c>
      <c r="D56" s="6" t="s">
        <v>121</v>
      </c>
      <c r="E56" s="3">
        <v>1</v>
      </c>
      <c r="F56" s="13">
        <f t="shared" si="1"/>
        <v>8451.76</v>
      </c>
      <c r="G56" s="13">
        <v>8451.76</v>
      </c>
      <c r="H56" s="2">
        <v>42859</v>
      </c>
      <c r="I56" t="s">
        <v>41</v>
      </c>
      <c r="J56">
        <v>2015</v>
      </c>
      <c r="K56" s="2">
        <v>42859</v>
      </c>
    </row>
    <row r="57" spans="1:11" ht="12.75">
      <c r="A57">
        <v>2015</v>
      </c>
      <c r="B57" t="s">
        <v>40</v>
      </c>
      <c r="C57" s="6" t="s">
        <v>84</v>
      </c>
      <c r="D57" s="6" t="s">
        <v>122</v>
      </c>
      <c r="E57" s="3">
        <v>2</v>
      </c>
      <c r="F57" s="13">
        <f t="shared" si="1"/>
        <v>6427.56</v>
      </c>
      <c r="G57" s="13">
        <v>12855.12</v>
      </c>
      <c r="H57" s="2">
        <v>42859</v>
      </c>
      <c r="I57" t="s">
        <v>41</v>
      </c>
      <c r="J57">
        <v>2015</v>
      </c>
      <c r="K57" s="2">
        <v>42859</v>
      </c>
    </row>
    <row r="58" spans="1:11" ht="12.75">
      <c r="A58">
        <v>2015</v>
      </c>
      <c r="B58" t="s">
        <v>40</v>
      </c>
      <c r="C58" s="6" t="s">
        <v>85</v>
      </c>
      <c r="D58" s="6" t="s">
        <v>123</v>
      </c>
      <c r="E58" s="3">
        <v>1</v>
      </c>
      <c r="F58" s="13">
        <f t="shared" si="1"/>
        <v>2041.6</v>
      </c>
      <c r="G58" s="13">
        <v>2041.6</v>
      </c>
      <c r="H58" s="2">
        <v>42859</v>
      </c>
      <c r="I58" t="s">
        <v>41</v>
      </c>
      <c r="J58">
        <v>2015</v>
      </c>
      <c r="K58" s="2">
        <v>42859</v>
      </c>
    </row>
    <row r="59" spans="1:11" ht="12.75">
      <c r="A59">
        <v>2015</v>
      </c>
      <c r="B59" t="s">
        <v>40</v>
      </c>
      <c r="C59" s="6" t="s">
        <v>86</v>
      </c>
      <c r="D59" s="6" t="s">
        <v>124</v>
      </c>
      <c r="E59" s="3">
        <v>1</v>
      </c>
      <c r="F59" s="13">
        <f t="shared" si="1"/>
        <v>3323.4</v>
      </c>
      <c r="G59" s="13">
        <v>3323.4</v>
      </c>
      <c r="H59" s="2">
        <v>42859</v>
      </c>
      <c r="I59" t="s">
        <v>41</v>
      </c>
      <c r="J59">
        <v>2015</v>
      </c>
      <c r="K59" s="2">
        <v>42859</v>
      </c>
    </row>
    <row r="60" spans="1:11" ht="12.75">
      <c r="A60">
        <v>2015</v>
      </c>
      <c r="B60" t="s">
        <v>40</v>
      </c>
      <c r="C60" s="6" t="s">
        <v>87</v>
      </c>
      <c r="D60" s="6" t="s">
        <v>125</v>
      </c>
      <c r="E60" s="3">
        <v>1</v>
      </c>
      <c r="F60" s="13">
        <f t="shared" si="1"/>
        <v>12599.92</v>
      </c>
      <c r="G60" s="13">
        <v>12599.92</v>
      </c>
      <c r="H60" s="2">
        <v>42859</v>
      </c>
      <c r="I60" t="s">
        <v>41</v>
      </c>
      <c r="J60">
        <v>2015</v>
      </c>
      <c r="K60" s="2">
        <v>42859</v>
      </c>
    </row>
    <row r="61" spans="1:11" ht="12.75">
      <c r="A61">
        <v>2015</v>
      </c>
      <c r="B61" t="s">
        <v>40</v>
      </c>
      <c r="C61" s="6" t="s">
        <v>88</v>
      </c>
      <c r="D61" s="6" t="s">
        <v>126</v>
      </c>
      <c r="E61" s="3">
        <v>1</v>
      </c>
      <c r="F61" s="13">
        <f t="shared" si="1"/>
        <v>6438</v>
      </c>
      <c r="G61" s="13">
        <v>6438</v>
      </c>
      <c r="H61" s="2">
        <v>42859</v>
      </c>
      <c r="I61" t="s">
        <v>41</v>
      </c>
      <c r="J61">
        <v>2015</v>
      </c>
      <c r="K61" s="2">
        <v>42859</v>
      </c>
    </row>
    <row r="62" spans="1:11" ht="12.75">
      <c r="A62">
        <v>2015</v>
      </c>
      <c r="B62" t="s">
        <v>40</v>
      </c>
      <c r="C62" s="6" t="s">
        <v>88</v>
      </c>
      <c r="D62" s="6" t="s">
        <v>127</v>
      </c>
      <c r="E62" s="3">
        <v>1</v>
      </c>
      <c r="F62" s="13">
        <f t="shared" si="1"/>
        <v>6438</v>
      </c>
      <c r="G62" s="13">
        <v>6438</v>
      </c>
      <c r="H62" s="2">
        <v>42859</v>
      </c>
      <c r="I62" t="s">
        <v>41</v>
      </c>
      <c r="J62">
        <v>2015</v>
      </c>
      <c r="K62" s="2">
        <v>42859</v>
      </c>
    </row>
    <row r="63" spans="1:11" ht="12.75">
      <c r="A63">
        <v>2015</v>
      </c>
      <c r="B63" t="s">
        <v>40</v>
      </c>
      <c r="C63" s="6" t="s">
        <v>88</v>
      </c>
      <c r="D63" s="6" t="s">
        <v>128</v>
      </c>
      <c r="E63">
        <v>2</v>
      </c>
      <c r="F63" s="13">
        <f t="shared" si="1"/>
        <v>7424.405</v>
      </c>
      <c r="G63" s="13">
        <v>14848.81</v>
      </c>
      <c r="H63" s="2">
        <v>42859</v>
      </c>
      <c r="I63" t="s">
        <v>41</v>
      </c>
      <c r="J63">
        <v>2015</v>
      </c>
      <c r="K63" s="2">
        <v>42859</v>
      </c>
    </row>
    <row r="64" spans="1:11" ht="12.75">
      <c r="A64">
        <v>2015</v>
      </c>
      <c r="B64" t="s">
        <v>40</v>
      </c>
      <c r="C64" s="6" t="s">
        <v>89</v>
      </c>
      <c r="D64" s="6" t="s">
        <v>129</v>
      </c>
      <c r="E64">
        <v>160</v>
      </c>
      <c r="F64" s="13">
        <f t="shared" si="1"/>
        <v>1646.0400000000002</v>
      </c>
      <c r="G64" s="13">
        <v>263366.4</v>
      </c>
      <c r="H64" s="2">
        <v>42859</v>
      </c>
      <c r="I64" t="s">
        <v>41</v>
      </c>
      <c r="J64">
        <v>2015</v>
      </c>
      <c r="K64" s="2">
        <v>42859</v>
      </c>
    </row>
    <row r="65" spans="1:11" ht="12.75">
      <c r="A65">
        <v>2015</v>
      </c>
      <c r="B65" t="s">
        <v>40</v>
      </c>
      <c r="C65" s="6" t="s">
        <v>90</v>
      </c>
      <c r="D65" s="6" t="s">
        <v>130</v>
      </c>
      <c r="E65">
        <v>7</v>
      </c>
      <c r="F65" s="13">
        <f t="shared" si="1"/>
        <v>2717.88</v>
      </c>
      <c r="G65" s="13">
        <v>19025.16</v>
      </c>
      <c r="H65" s="2">
        <v>42859</v>
      </c>
      <c r="I65" t="s">
        <v>41</v>
      </c>
      <c r="J65">
        <v>2015</v>
      </c>
      <c r="K65" s="2">
        <v>42859</v>
      </c>
    </row>
    <row r="66" spans="1:11" ht="12.75">
      <c r="A66">
        <v>2015</v>
      </c>
      <c r="B66" t="s">
        <v>40</v>
      </c>
      <c r="C66" s="6" t="s">
        <v>91</v>
      </c>
      <c r="D66" s="6" t="s">
        <v>131</v>
      </c>
      <c r="E66">
        <v>1</v>
      </c>
      <c r="F66" s="13">
        <f t="shared" si="1"/>
        <v>49717.6</v>
      </c>
      <c r="G66" s="13">
        <v>49717.6</v>
      </c>
      <c r="H66" s="2">
        <v>42859</v>
      </c>
      <c r="I66" t="s">
        <v>41</v>
      </c>
      <c r="J66">
        <v>2015</v>
      </c>
      <c r="K66" s="2">
        <v>42859</v>
      </c>
    </row>
    <row r="67" spans="1:11" ht="12.75">
      <c r="A67">
        <v>2015</v>
      </c>
      <c r="B67" t="s">
        <v>40</v>
      </c>
      <c r="C67" s="6" t="s">
        <v>92</v>
      </c>
      <c r="D67" s="6" t="s">
        <v>132</v>
      </c>
      <c r="E67">
        <v>6</v>
      </c>
      <c r="F67" s="13">
        <f t="shared" si="1"/>
        <v>4414.96</v>
      </c>
      <c r="G67" s="13">
        <v>26489.76</v>
      </c>
      <c r="H67" s="2">
        <v>42859</v>
      </c>
      <c r="I67" t="s">
        <v>41</v>
      </c>
      <c r="J67">
        <v>2015</v>
      </c>
      <c r="K67" s="2">
        <v>42859</v>
      </c>
    </row>
    <row r="68" spans="1:11" ht="12.75">
      <c r="A68">
        <v>2015</v>
      </c>
      <c r="B68" t="s">
        <v>40</v>
      </c>
      <c r="C68" s="6" t="s">
        <v>93</v>
      </c>
      <c r="D68" s="6" t="s">
        <v>133</v>
      </c>
      <c r="E68">
        <v>6</v>
      </c>
      <c r="F68" s="13">
        <f t="shared" si="1"/>
        <v>3304.84</v>
      </c>
      <c r="G68" s="13">
        <v>19829.04</v>
      </c>
      <c r="H68" s="2">
        <v>42859</v>
      </c>
      <c r="I68" t="s">
        <v>41</v>
      </c>
      <c r="J68">
        <v>2015</v>
      </c>
      <c r="K68" s="2">
        <v>42859</v>
      </c>
    </row>
    <row r="69" spans="1:11" ht="12.75">
      <c r="A69">
        <v>2015</v>
      </c>
      <c r="B69" t="s">
        <v>40</v>
      </c>
      <c r="C69" s="6" t="s">
        <v>94</v>
      </c>
      <c r="D69" s="6" t="s">
        <v>134</v>
      </c>
      <c r="E69">
        <v>1</v>
      </c>
      <c r="F69" s="13">
        <f t="shared" si="1"/>
        <v>40945.81</v>
      </c>
      <c r="G69" s="13">
        <v>40945.81</v>
      </c>
      <c r="H69" s="2">
        <v>42859</v>
      </c>
      <c r="I69" t="s">
        <v>41</v>
      </c>
      <c r="J69">
        <v>2015</v>
      </c>
      <c r="K69" s="2">
        <v>42859</v>
      </c>
    </row>
    <row r="70" spans="1:11" ht="12.75">
      <c r="A70">
        <v>2015</v>
      </c>
      <c r="B70" t="s">
        <v>40</v>
      </c>
      <c r="C70" t="s">
        <v>95</v>
      </c>
      <c r="D70" s="6" t="s">
        <v>135</v>
      </c>
      <c r="E70">
        <v>1</v>
      </c>
      <c r="F70" s="13">
        <f t="shared" si="1"/>
        <v>127205.6</v>
      </c>
      <c r="G70" s="13">
        <v>127205.6</v>
      </c>
      <c r="H70" s="2">
        <v>42859</v>
      </c>
      <c r="I70" t="s">
        <v>41</v>
      </c>
      <c r="J70">
        <v>2015</v>
      </c>
      <c r="K70" s="2">
        <v>42859</v>
      </c>
    </row>
    <row r="71" spans="1:11" ht="12.75">
      <c r="A71">
        <v>2015</v>
      </c>
      <c r="B71" t="s">
        <v>40</v>
      </c>
      <c r="C71" t="s">
        <v>96</v>
      </c>
      <c r="D71" s="7" t="s">
        <v>136</v>
      </c>
      <c r="E71">
        <v>3</v>
      </c>
      <c r="F71" s="13">
        <f t="shared" si="1"/>
        <v>11240.4</v>
      </c>
      <c r="G71" s="13">
        <v>33721.2</v>
      </c>
      <c r="H71" s="2">
        <v>42859</v>
      </c>
      <c r="I71" t="s">
        <v>41</v>
      </c>
      <c r="J71">
        <v>2015</v>
      </c>
      <c r="K71" s="2">
        <v>42859</v>
      </c>
    </row>
    <row r="72" spans="1:11" ht="12.75">
      <c r="A72">
        <v>2015</v>
      </c>
      <c r="B72" t="s">
        <v>40</v>
      </c>
      <c r="C72" t="s">
        <v>97</v>
      </c>
      <c r="D72" s="7" t="s">
        <v>137</v>
      </c>
      <c r="E72">
        <v>1</v>
      </c>
      <c r="F72" s="13">
        <f t="shared" si="1"/>
        <v>19220</v>
      </c>
      <c r="G72" s="13">
        <v>19220</v>
      </c>
      <c r="H72" s="2">
        <v>42859</v>
      </c>
      <c r="I72" t="s">
        <v>41</v>
      </c>
      <c r="J72">
        <v>2015</v>
      </c>
      <c r="K72" s="2">
        <v>42859</v>
      </c>
    </row>
    <row r="73" spans="1:11" ht="12.75" customHeight="1">
      <c r="A73">
        <v>2015</v>
      </c>
      <c r="B73" t="s">
        <v>40</v>
      </c>
      <c r="C73" t="s">
        <v>98</v>
      </c>
      <c r="D73" s="6" t="s">
        <v>138</v>
      </c>
      <c r="E73">
        <v>1</v>
      </c>
      <c r="F73" s="13">
        <f t="shared" si="1"/>
        <v>21511.48</v>
      </c>
      <c r="G73" s="13">
        <v>21511.48</v>
      </c>
      <c r="H73" s="2">
        <v>42859</v>
      </c>
      <c r="I73" t="s">
        <v>41</v>
      </c>
      <c r="J73">
        <v>2015</v>
      </c>
      <c r="K73" s="2">
        <v>42859</v>
      </c>
    </row>
    <row r="74" spans="1:11" ht="12.75">
      <c r="A74">
        <v>2015</v>
      </c>
      <c r="B74" t="s">
        <v>40</v>
      </c>
      <c r="C74" t="s">
        <v>101</v>
      </c>
      <c r="D74" s="8" t="s">
        <v>139</v>
      </c>
      <c r="E74">
        <v>1</v>
      </c>
      <c r="F74" s="13">
        <f t="shared" si="1"/>
        <v>23084</v>
      </c>
      <c r="G74" s="13">
        <v>23084</v>
      </c>
      <c r="H74" s="2">
        <v>42859</v>
      </c>
      <c r="I74" t="s">
        <v>41</v>
      </c>
      <c r="J74">
        <v>2015</v>
      </c>
      <c r="K74" s="2">
        <v>42859</v>
      </c>
    </row>
    <row r="75" spans="1:11" ht="12.75" customHeight="1">
      <c r="A75">
        <v>2015</v>
      </c>
      <c r="B75" t="s">
        <v>40</v>
      </c>
      <c r="C75" s="6" t="s">
        <v>102</v>
      </c>
      <c r="D75" s="6" t="s">
        <v>140</v>
      </c>
      <c r="E75">
        <v>1</v>
      </c>
      <c r="F75" s="13">
        <f t="shared" si="1"/>
        <v>34880</v>
      </c>
      <c r="G75" s="13">
        <v>34880</v>
      </c>
      <c r="H75" s="2">
        <v>42859</v>
      </c>
      <c r="I75" t="s">
        <v>41</v>
      </c>
      <c r="J75">
        <v>2015</v>
      </c>
      <c r="K75" s="2">
        <v>42859</v>
      </c>
    </row>
    <row r="76" spans="1:11" ht="12.75">
      <c r="A76">
        <v>2015</v>
      </c>
      <c r="B76" t="s">
        <v>40</v>
      </c>
      <c r="C76" s="6" t="s">
        <v>99</v>
      </c>
      <c r="D76" s="6" t="s">
        <v>141</v>
      </c>
      <c r="E76">
        <v>1</v>
      </c>
      <c r="F76" s="13">
        <f t="shared" si="1"/>
        <v>900</v>
      </c>
      <c r="G76" s="13">
        <v>900</v>
      </c>
      <c r="H76" s="2">
        <v>42859</v>
      </c>
      <c r="I76" t="s">
        <v>41</v>
      </c>
      <c r="J76">
        <v>2015</v>
      </c>
      <c r="K76" s="2">
        <v>42859</v>
      </c>
    </row>
    <row r="77" spans="1:11" ht="12.75">
      <c r="A77">
        <v>2015</v>
      </c>
      <c r="B77" t="s">
        <v>40</v>
      </c>
      <c r="C77" s="6" t="s">
        <v>100</v>
      </c>
      <c r="D77" s="6" t="s">
        <v>142</v>
      </c>
      <c r="E77">
        <v>1</v>
      </c>
      <c r="F77" s="13">
        <f t="shared" si="1"/>
        <v>900</v>
      </c>
      <c r="G77" s="13">
        <v>900</v>
      </c>
      <c r="H77" s="2">
        <v>42859</v>
      </c>
      <c r="I77" t="s">
        <v>41</v>
      </c>
      <c r="J77">
        <v>2015</v>
      </c>
      <c r="K77" s="2">
        <v>42859</v>
      </c>
    </row>
    <row r="78" spans="1:11" ht="12.75">
      <c r="A78">
        <v>2015</v>
      </c>
      <c r="B78" t="s">
        <v>40</v>
      </c>
      <c r="C78" t="s">
        <v>103</v>
      </c>
      <c r="D78" t="s">
        <v>143</v>
      </c>
      <c r="E78">
        <v>1</v>
      </c>
      <c r="F78" s="13">
        <f t="shared" si="1"/>
        <v>130000</v>
      </c>
      <c r="G78" s="12">
        <v>130000</v>
      </c>
      <c r="H78" s="2">
        <v>42859</v>
      </c>
      <c r="I78" t="s">
        <v>41</v>
      </c>
      <c r="J78">
        <v>2015</v>
      </c>
      <c r="K78" s="2">
        <v>42859</v>
      </c>
    </row>
    <row r="79" spans="1:11" ht="12.75">
      <c r="A79">
        <v>2015</v>
      </c>
      <c r="B79" t="s">
        <v>40</v>
      </c>
      <c r="C79" s="6" t="s">
        <v>104</v>
      </c>
      <c r="D79" s="6" t="s">
        <v>144</v>
      </c>
      <c r="E79">
        <v>2</v>
      </c>
      <c r="F79" s="13">
        <f t="shared" si="1"/>
        <v>7000</v>
      </c>
      <c r="G79" s="13">
        <v>14000</v>
      </c>
      <c r="H79" s="2">
        <v>42859</v>
      </c>
      <c r="I79" t="s">
        <v>41</v>
      </c>
      <c r="J79">
        <v>2015</v>
      </c>
      <c r="K79" s="2">
        <v>42859</v>
      </c>
    </row>
    <row r="80" spans="1:11" ht="12.75">
      <c r="A80">
        <v>2015</v>
      </c>
      <c r="B80" t="s">
        <v>40</v>
      </c>
      <c r="C80" s="6" t="s">
        <v>105</v>
      </c>
      <c r="D80" s="7" t="s">
        <v>145</v>
      </c>
      <c r="E80">
        <v>5</v>
      </c>
      <c r="F80" s="13">
        <f t="shared" si="1"/>
        <v>18281.356</v>
      </c>
      <c r="G80" s="13">
        <v>91406.78</v>
      </c>
      <c r="H80" s="2">
        <v>42859</v>
      </c>
      <c r="I80" t="s">
        <v>41</v>
      </c>
      <c r="J80">
        <v>2015</v>
      </c>
      <c r="K80" s="2">
        <v>42859</v>
      </c>
    </row>
    <row r="81" spans="1:11" ht="12.75">
      <c r="A81">
        <v>2015</v>
      </c>
      <c r="B81" t="s">
        <v>40</v>
      </c>
      <c r="C81" s="6" t="s">
        <v>106</v>
      </c>
      <c r="D81" s="7" t="s">
        <v>146</v>
      </c>
      <c r="E81">
        <v>5</v>
      </c>
      <c r="F81" s="13">
        <f t="shared" si="1"/>
        <v>11622.852</v>
      </c>
      <c r="G81" s="13">
        <v>58114.26</v>
      </c>
      <c r="H81" s="2">
        <v>42859</v>
      </c>
      <c r="I81" t="s">
        <v>41</v>
      </c>
      <c r="J81">
        <v>2015</v>
      </c>
      <c r="K81" s="2">
        <v>42859</v>
      </c>
    </row>
    <row r="82" spans="1:11" ht="12.75">
      <c r="A82">
        <v>2015</v>
      </c>
      <c r="B82" t="s">
        <v>40</v>
      </c>
      <c r="C82" s="6" t="s">
        <v>107</v>
      </c>
      <c r="D82" s="7" t="s">
        <v>147</v>
      </c>
      <c r="E82">
        <v>15</v>
      </c>
      <c r="F82" s="13">
        <f t="shared" si="1"/>
        <v>12062.434000000001</v>
      </c>
      <c r="G82" s="13">
        <v>180936.51</v>
      </c>
      <c r="H82" s="2">
        <v>42859</v>
      </c>
      <c r="I82" t="s">
        <v>41</v>
      </c>
      <c r="J82">
        <v>2015</v>
      </c>
      <c r="K82" s="2">
        <v>42859</v>
      </c>
    </row>
    <row r="83" spans="1:11" ht="12.75">
      <c r="A83">
        <v>2015</v>
      </c>
      <c r="B83" t="s">
        <v>40</v>
      </c>
      <c r="C83" s="6" t="s">
        <v>107</v>
      </c>
      <c r="D83" s="7" t="s">
        <v>148</v>
      </c>
      <c r="E83">
        <v>6</v>
      </c>
      <c r="F83" s="13">
        <f t="shared" si="1"/>
        <v>12062.44</v>
      </c>
      <c r="G83" s="13">
        <v>72374.64</v>
      </c>
      <c r="H83" s="2">
        <v>42859</v>
      </c>
      <c r="I83" t="s">
        <v>41</v>
      </c>
      <c r="J83">
        <v>2015</v>
      </c>
      <c r="K83" s="2">
        <v>42859</v>
      </c>
    </row>
    <row r="84" spans="1:11" ht="12.75">
      <c r="A84">
        <v>2015</v>
      </c>
      <c r="B84" t="s">
        <v>40</v>
      </c>
      <c r="C84" s="6" t="s">
        <v>108</v>
      </c>
      <c r="D84" s="7" t="s">
        <v>149</v>
      </c>
      <c r="E84">
        <v>1</v>
      </c>
      <c r="F84" s="13">
        <f t="shared" si="1"/>
        <v>464000</v>
      </c>
      <c r="G84" s="13">
        <v>464000</v>
      </c>
      <c r="H84" s="2">
        <v>42859</v>
      </c>
      <c r="I84" t="s">
        <v>41</v>
      </c>
      <c r="J84">
        <v>2015</v>
      </c>
      <c r="K84" s="2">
        <v>42859</v>
      </c>
    </row>
    <row r="85" spans="1:11" ht="12.75">
      <c r="A85">
        <v>2015</v>
      </c>
      <c r="B85" t="s">
        <v>40</v>
      </c>
      <c r="C85" s="6" t="s">
        <v>109</v>
      </c>
      <c r="D85" s="6" t="s">
        <v>150</v>
      </c>
      <c r="E85">
        <v>1</v>
      </c>
      <c r="F85" s="13">
        <f t="shared" si="1"/>
        <v>121800</v>
      </c>
      <c r="G85" s="13">
        <v>121800</v>
      </c>
      <c r="H85" s="2">
        <v>42859</v>
      </c>
      <c r="I85" t="s">
        <v>41</v>
      </c>
      <c r="J85">
        <v>2015</v>
      </c>
      <c r="K85" s="2">
        <v>42859</v>
      </c>
    </row>
    <row r="86" spans="1:11" ht="12.75">
      <c r="A86">
        <v>2015</v>
      </c>
      <c r="B86" t="s">
        <v>40</v>
      </c>
      <c r="C86" s="6" t="s">
        <v>110</v>
      </c>
      <c r="D86" s="6" t="s">
        <v>151</v>
      </c>
      <c r="E86">
        <v>1</v>
      </c>
      <c r="F86" s="13">
        <f t="shared" si="1"/>
        <v>96280</v>
      </c>
      <c r="G86" s="13">
        <v>96280</v>
      </c>
      <c r="H86" s="2">
        <v>42859</v>
      </c>
      <c r="I86" t="s">
        <v>41</v>
      </c>
      <c r="J86">
        <v>2015</v>
      </c>
      <c r="K86" s="2">
        <v>42859</v>
      </c>
    </row>
    <row r="87" spans="1:11" ht="12.75">
      <c r="A87">
        <v>2015</v>
      </c>
      <c r="B87" t="s">
        <v>40</v>
      </c>
      <c r="C87" s="6" t="s">
        <v>111</v>
      </c>
      <c r="D87" s="6" t="s">
        <v>152</v>
      </c>
      <c r="E87">
        <v>1</v>
      </c>
      <c r="F87" s="13">
        <f t="shared" si="1"/>
        <v>104400</v>
      </c>
      <c r="G87" s="13">
        <v>104400</v>
      </c>
      <c r="H87" s="2">
        <v>42859</v>
      </c>
      <c r="I87" t="s">
        <v>41</v>
      </c>
      <c r="J87">
        <v>2015</v>
      </c>
      <c r="K87" s="2">
        <v>42859</v>
      </c>
    </row>
    <row r="88" spans="1:11" ht="12.75">
      <c r="A88">
        <v>2015</v>
      </c>
      <c r="B88" t="s">
        <v>40</v>
      </c>
      <c r="C88" s="6" t="s">
        <v>112</v>
      </c>
      <c r="D88" s="6" t="s">
        <v>153</v>
      </c>
      <c r="E88" s="3">
        <v>1</v>
      </c>
      <c r="F88" s="13">
        <f t="shared" si="1"/>
        <v>313200</v>
      </c>
      <c r="G88" s="13">
        <v>313200</v>
      </c>
      <c r="H88" s="2">
        <v>42859</v>
      </c>
      <c r="I88" t="s">
        <v>41</v>
      </c>
      <c r="J88">
        <v>2015</v>
      </c>
      <c r="K88" s="2">
        <v>42859</v>
      </c>
    </row>
    <row r="89" spans="1:11" ht="12.75">
      <c r="A89">
        <v>2015</v>
      </c>
      <c r="B89" t="s">
        <v>40</v>
      </c>
      <c r="C89" s="6" t="s">
        <v>113</v>
      </c>
      <c r="D89" s="6" t="s">
        <v>154</v>
      </c>
      <c r="E89" s="3">
        <v>1</v>
      </c>
      <c r="F89" s="13">
        <f t="shared" si="1"/>
        <v>319000</v>
      </c>
      <c r="G89" s="13">
        <v>319000</v>
      </c>
      <c r="H89" s="2">
        <v>42859</v>
      </c>
      <c r="I89" t="s">
        <v>41</v>
      </c>
      <c r="J89">
        <v>2015</v>
      </c>
      <c r="K89" s="2">
        <v>42859</v>
      </c>
    </row>
    <row r="90" spans="1:11" ht="12.75" customHeight="1">
      <c r="A90">
        <v>2015</v>
      </c>
      <c r="B90" t="s">
        <v>40</v>
      </c>
      <c r="C90" s="6" t="s">
        <v>114</v>
      </c>
      <c r="D90" s="6" t="s">
        <v>155</v>
      </c>
      <c r="E90" s="3">
        <v>20</v>
      </c>
      <c r="F90" s="13">
        <f t="shared" si="1"/>
        <v>4825.6</v>
      </c>
      <c r="G90" s="13">
        <v>96512</v>
      </c>
      <c r="H90" s="2">
        <v>42859</v>
      </c>
      <c r="I90" t="s">
        <v>41</v>
      </c>
      <c r="J90">
        <v>2015</v>
      </c>
      <c r="K90" s="2">
        <v>42859</v>
      </c>
    </row>
    <row r="91" spans="1:11" ht="12.75">
      <c r="A91">
        <v>2015</v>
      </c>
      <c r="B91" t="s">
        <v>40</v>
      </c>
      <c r="C91" s="6" t="s">
        <v>115</v>
      </c>
      <c r="D91" s="6" t="s">
        <v>156</v>
      </c>
      <c r="E91" s="3">
        <v>40</v>
      </c>
      <c r="F91" s="13">
        <f t="shared" si="1"/>
        <v>15316.35</v>
      </c>
      <c r="G91" s="13">
        <v>612654</v>
      </c>
      <c r="H91" s="2">
        <v>42859</v>
      </c>
      <c r="I91" t="s">
        <v>41</v>
      </c>
      <c r="J91">
        <v>2015</v>
      </c>
      <c r="K91" s="2">
        <v>42859</v>
      </c>
    </row>
    <row r="92" spans="1:11" ht="12.75">
      <c r="A92">
        <v>2015</v>
      </c>
      <c r="B92" t="s">
        <v>40</v>
      </c>
      <c r="C92" s="6" t="s">
        <v>116</v>
      </c>
      <c r="D92" s="6" t="s">
        <v>157</v>
      </c>
      <c r="E92" s="3">
        <v>40</v>
      </c>
      <c r="F92" s="13">
        <f t="shared" si="1"/>
        <v>870</v>
      </c>
      <c r="G92" s="13">
        <v>34800</v>
      </c>
      <c r="H92" s="2">
        <v>42859</v>
      </c>
      <c r="I92" t="s">
        <v>41</v>
      </c>
      <c r="J92">
        <v>2015</v>
      </c>
      <c r="K92" s="2">
        <v>42859</v>
      </c>
    </row>
    <row r="93" spans="1:11" ht="12.75">
      <c r="A93">
        <v>2014</v>
      </c>
      <c r="B93" t="s">
        <v>40</v>
      </c>
      <c r="C93" t="s">
        <v>162</v>
      </c>
      <c r="D93" t="s">
        <v>173</v>
      </c>
      <c r="E93">
        <v>1</v>
      </c>
      <c r="F93" s="13">
        <f t="shared" si="1"/>
        <v>8120</v>
      </c>
      <c r="G93" s="13">
        <v>8120</v>
      </c>
      <c r="H93" s="2">
        <v>42859</v>
      </c>
      <c r="I93" t="s">
        <v>41</v>
      </c>
      <c r="J93">
        <v>2014</v>
      </c>
      <c r="K93" s="2">
        <v>42859</v>
      </c>
    </row>
    <row r="94" spans="1:11" ht="12.75">
      <c r="A94">
        <v>2014</v>
      </c>
      <c r="B94" t="s">
        <v>40</v>
      </c>
      <c r="C94" s="6" t="s">
        <v>158</v>
      </c>
      <c r="D94" s="6" t="s">
        <v>174</v>
      </c>
      <c r="E94" s="3">
        <v>1</v>
      </c>
      <c r="F94" s="13">
        <f t="shared" si="1"/>
        <v>2409.01</v>
      </c>
      <c r="G94" s="13">
        <v>2409.01</v>
      </c>
      <c r="H94" s="2">
        <v>42859</v>
      </c>
      <c r="I94" t="s">
        <v>41</v>
      </c>
      <c r="J94">
        <v>2014</v>
      </c>
      <c r="K94" s="2">
        <v>42859</v>
      </c>
    </row>
    <row r="95" spans="1:11" ht="12.75">
      <c r="A95">
        <v>2014</v>
      </c>
      <c r="B95" t="s">
        <v>40</v>
      </c>
      <c r="C95" s="6" t="s">
        <v>159</v>
      </c>
      <c r="D95" s="6" t="s">
        <v>175</v>
      </c>
      <c r="E95">
        <v>1</v>
      </c>
      <c r="F95" s="13">
        <f t="shared" si="1"/>
        <v>4500.8</v>
      </c>
      <c r="G95" s="13">
        <v>4500.8</v>
      </c>
      <c r="H95" s="2">
        <v>42859</v>
      </c>
      <c r="I95" t="s">
        <v>41</v>
      </c>
      <c r="J95">
        <v>2014</v>
      </c>
      <c r="K95" s="2">
        <v>42859</v>
      </c>
    </row>
    <row r="96" spans="1:11" ht="12.75">
      <c r="A96">
        <v>2014</v>
      </c>
      <c r="B96" t="s">
        <v>40</v>
      </c>
      <c r="C96" s="6" t="s">
        <v>160</v>
      </c>
      <c r="D96" s="6" t="s">
        <v>176</v>
      </c>
      <c r="E96">
        <v>1</v>
      </c>
      <c r="F96" s="13">
        <f t="shared" si="1"/>
        <v>5510</v>
      </c>
      <c r="G96" s="13">
        <v>5510</v>
      </c>
      <c r="H96" s="2">
        <v>42859</v>
      </c>
      <c r="I96" t="s">
        <v>41</v>
      </c>
      <c r="J96">
        <v>2014</v>
      </c>
      <c r="K96" s="2">
        <v>42859</v>
      </c>
    </row>
    <row r="97" spans="1:11" ht="12.75">
      <c r="A97">
        <v>2014</v>
      </c>
      <c r="B97" t="s">
        <v>40</v>
      </c>
      <c r="C97" s="6" t="s">
        <v>161</v>
      </c>
      <c r="D97" s="6" t="s">
        <v>177</v>
      </c>
      <c r="E97">
        <v>1</v>
      </c>
      <c r="F97" s="13">
        <f t="shared" si="1"/>
        <v>5626</v>
      </c>
      <c r="G97" s="13">
        <v>5626</v>
      </c>
      <c r="H97" s="2">
        <v>42859</v>
      </c>
      <c r="I97" t="s">
        <v>41</v>
      </c>
      <c r="J97">
        <v>2014</v>
      </c>
      <c r="K97" s="2">
        <v>42859</v>
      </c>
    </row>
    <row r="98" spans="1:11" ht="12.75">
      <c r="A98">
        <v>2014</v>
      </c>
      <c r="B98" t="s">
        <v>40</v>
      </c>
      <c r="C98" s="6" t="s">
        <v>159</v>
      </c>
      <c r="D98" s="6" t="s">
        <v>178</v>
      </c>
      <c r="E98">
        <v>1</v>
      </c>
      <c r="F98" s="13">
        <f t="shared" si="1"/>
        <v>4500.8</v>
      </c>
      <c r="G98" s="13">
        <v>4500.8</v>
      </c>
      <c r="H98" s="2">
        <v>42859</v>
      </c>
      <c r="I98" t="s">
        <v>41</v>
      </c>
      <c r="J98">
        <v>2014</v>
      </c>
      <c r="K98" s="2">
        <v>42859</v>
      </c>
    </row>
    <row r="99" spans="1:11" ht="12.75">
      <c r="A99">
        <v>2014</v>
      </c>
      <c r="B99" t="s">
        <v>40</v>
      </c>
      <c r="C99" s="6" t="s">
        <v>165</v>
      </c>
      <c r="D99" s="6" t="s">
        <v>179</v>
      </c>
      <c r="E99">
        <v>1</v>
      </c>
      <c r="F99" s="13">
        <f t="shared" si="1"/>
        <v>3778.12</v>
      </c>
      <c r="G99" s="13">
        <v>3778.12</v>
      </c>
      <c r="H99" s="2">
        <v>42859</v>
      </c>
      <c r="I99" t="s">
        <v>41</v>
      </c>
      <c r="J99">
        <v>2014</v>
      </c>
      <c r="K99" s="2">
        <v>42859</v>
      </c>
    </row>
    <row r="100" spans="1:11" ht="12.75">
      <c r="A100">
        <v>2014</v>
      </c>
      <c r="B100" t="s">
        <v>40</v>
      </c>
      <c r="C100" s="6" t="s">
        <v>163</v>
      </c>
      <c r="D100" s="6" t="s">
        <v>180</v>
      </c>
      <c r="E100">
        <v>5</v>
      </c>
      <c r="F100" s="13">
        <f aca="true" t="shared" si="2" ref="F100:F163">G100/E100</f>
        <v>4408</v>
      </c>
      <c r="G100" s="13">
        <v>22040</v>
      </c>
      <c r="H100" s="2">
        <v>42859</v>
      </c>
      <c r="I100" t="s">
        <v>41</v>
      </c>
      <c r="J100">
        <v>2014</v>
      </c>
      <c r="K100" s="2">
        <v>42859</v>
      </c>
    </row>
    <row r="101" spans="1:11" ht="12.75">
      <c r="A101">
        <v>2014</v>
      </c>
      <c r="B101" t="s">
        <v>40</v>
      </c>
      <c r="C101" s="6" t="s">
        <v>166</v>
      </c>
      <c r="D101" s="6" t="s">
        <v>181</v>
      </c>
      <c r="E101">
        <v>1</v>
      </c>
      <c r="F101" s="13">
        <f t="shared" si="2"/>
        <v>14604.4</v>
      </c>
      <c r="G101" s="13">
        <v>14604.4</v>
      </c>
      <c r="H101" s="2">
        <v>42859</v>
      </c>
      <c r="I101" t="s">
        <v>41</v>
      </c>
      <c r="J101">
        <v>2014</v>
      </c>
      <c r="K101" s="2">
        <v>42859</v>
      </c>
    </row>
    <row r="102" spans="1:11" ht="12.75">
      <c r="A102">
        <v>2014</v>
      </c>
      <c r="B102" t="s">
        <v>40</v>
      </c>
      <c r="C102" t="s">
        <v>167</v>
      </c>
      <c r="D102" s="6" t="s">
        <v>182</v>
      </c>
      <c r="E102">
        <v>1</v>
      </c>
      <c r="F102" s="13">
        <f t="shared" si="2"/>
        <v>9570</v>
      </c>
      <c r="G102" s="13">
        <v>9570</v>
      </c>
      <c r="H102" s="2">
        <v>42859</v>
      </c>
      <c r="I102" t="s">
        <v>41</v>
      </c>
      <c r="J102">
        <v>2014</v>
      </c>
      <c r="K102" s="2">
        <v>42859</v>
      </c>
    </row>
    <row r="103" spans="1:11" ht="12.75">
      <c r="A103">
        <v>2014</v>
      </c>
      <c r="B103" t="s">
        <v>40</v>
      </c>
      <c r="C103" t="s">
        <v>164</v>
      </c>
      <c r="D103" s="7" t="s">
        <v>183</v>
      </c>
      <c r="E103">
        <v>1</v>
      </c>
      <c r="F103" s="13">
        <f t="shared" si="2"/>
        <v>10999</v>
      </c>
      <c r="G103" s="13">
        <v>10999</v>
      </c>
      <c r="H103" s="2">
        <v>42859</v>
      </c>
      <c r="I103" t="s">
        <v>41</v>
      </c>
      <c r="J103">
        <v>2014</v>
      </c>
      <c r="K103" s="2">
        <v>42859</v>
      </c>
    </row>
    <row r="104" spans="1:11" ht="12.75">
      <c r="A104">
        <v>2014</v>
      </c>
      <c r="B104" t="s">
        <v>40</v>
      </c>
      <c r="C104" t="s">
        <v>168</v>
      </c>
      <c r="D104" s="7" t="s">
        <v>184</v>
      </c>
      <c r="E104">
        <v>3</v>
      </c>
      <c r="F104" s="13">
        <f t="shared" si="2"/>
        <v>11820.4</v>
      </c>
      <c r="G104" s="13">
        <v>35461.2</v>
      </c>
      <c r="H104" s="2">
        <v>42859</v>
      </c>
      <c r="I104" t="s">
        <v>41</v>
      </c>
      <c r="J104">
        <v>2014</v>
      </c>
      <c r="K104" s="2">
        <v>42859</v>
      </c>
    </row>
    <row r="105" spans="1:11" ht="12.75">
      <c r="A105">
        <v>2014</v>
      </c>
      <c r="B105" t="s">
        <v>40</v>
      </c>
      <c r="C105" t="s">
        <v>169</v>
      </c>
      <c r="D105" s="6" t="s">
        <v>185</v>
      </c>
      <c r="E105">
        <v>1</v>
      </c>
      <c r="F105" s="13">
        <f t="shared" si="2"/>
        <v>4799</v>
      </c>
      <c r="G105" s="13">
        <v>4799</v>
      </c>
      <c r="H105" s="2">
        <v>42859</v>
      </c>
      <c r="I105" t="s">
        <v>41</v>
      </c>
      <c r="J105">
        <v>2014</v>
      </c>
      <c r="K105" s="2">
        <v>42859</v>
      </c>
    </row>
    <row r="106" spans="1:11" ht="12.75">
      <c r="A106">
        <v>2014</v>
      </c>
      <c r="B106" t="s">
        <v>40</v>
      </c>
      <c r="C106" t="s">
        <v>170</v>
      </c>
      <c r="D106" s="8" t="s">
        <v>186</v>
      </c>
      <c r="E106">
        <v>1</v>
      </c>
      <c r="F106" s="13">
        <f t="shared" si="2"/>
        <v>13834.47</v>
      </c>
      <c r="G106" s="13">
        <v>13834.47</v>
      </c>
      <c r="H106" s="2">
        <v>42859</v>
      </c>
      <c r="I106" t="s">
        <v>41</v>
      </c>
      <c r="J106">
        <v>2014</v>
      </c>
      <c r="K106" s="2">
        <v>42859</v>
      </c>
    </row>
    <row r="107" spans="1:11" ht="12.75" customHeight="1">
      <c r="A107">
        <v>2014</v>
      </c>
      <c r="B107" t="s">
        <v>40</v>
      </c>
      <c r="C107" s="6" t="s">
        <v>171</v>
      </c>
      <c r="D107" s="6" t="s">
        <v>187</v>
      </c>
      <c r="E107">
        <v>11</v>
      </c>
      <c r="F107" s="13">
        <f t="shared" si="2"/>
        <v>4884.064545454546</v>
      </c>
      <c r="G107" s="13">
        <v>53724.71</v>
      </c>
      <c r="H107" s="2">
        <v>42859</v>
      </c>
      <c r="I107" t="s">
        <v>41</v>
      </c>
      <c r="J107">
        <v>2014</v>
      </c>
      <c r="K107" s="2">
        <v>42859</v>
      </c>
    </row>
    <row r="108" spans="1:11" ht="12.75">
      <c r="A108">
        <v>2014</v>
      </c>
      <c r="B108" t="s">
        <v>40</v>
      </c>
      <c r="C108" s="6" t="s">
        <v>172</v>
      </c>
      <c r="D108" s="6" t="s">
        <v>188</v>
      </c>
      <c r="E108">
        <v>35</v>
      </c>
      <c r="F108" s="13">
        <f t="shared" si="2"/>
        <v>1496.4</v>
      </c>
      <c r="G108" s="13">
        <v>52374</v>
      </c>
      <c r="H108" s="2">
        <v>42859</v>
      </c>
      <c r="I108" t="s">
        <v>41</v>
      </c>
      <c r="J108">
        <v>2014</v>
      </c>
      <c r="K108" s="2">
        <v>42859</v>
      </c>
    </row>
    <row r="109" spans="1:11" ht="12.75">
      <c r="A109">
        <v>2014</v>
      </c>
      <c r="B109" t="s">
        <v>40</v>
      </c>
      <c r="C109" s="6" t="s">
        <v>195</v>
      </c>
      <c r="D109" t="s">
        <v>189</v>
      </c>
      <c r="E109" s="6">
        <v>12</v>
      </c>
      <c r="F109" s="13">
        <f t="shared" si="2"/>
        <v>4841.82</v>
      </c>
      <c r="G109" s="13">
        <v>58101.84</v>
      </c>
      <c r="H109" s="2">
        <v>42859</v>
      </c>
      <c r="I109" t="s">
        <v>41</v>
      </c>
      <c r="J109">
        <v>2014</v>
      </c>
      <c r="K109" s="2">
        <v>42859</v>
      </c>
    </row>
    <row r="110" spans="1:11" ht="12.75">
      <c r="A110">
        <v>2014</v>
      </c>
      <c r="B110" t="s">
        <v>40</v>
      </c>
      <c r="C110" t="s">
        <v>196</v>
      </c>
      <c r="D110" t="s">
        <v>190</v>
      </c>
      <c r="E110" s="6">
        <v>4</v>
      </c>
      <c r="F110" s="13">
        <f t="shared" si="2"/>
        <v>7148.400000000001</v>
      </c>
      <c r="G110" s="12">
        <v>28593.600000000002</v>
      </c>
      <c r="H110" s="2">
        <v>42859</v>
      </c>
      <c r="I110" t="s">
        <v>41</v>
      </c>
      <c r="J110">
        <v>2014</v>
      </c>
      <c r="K110" s="2">
        <v>42859</v>
      </c>
    </row>
    <row r="111" spans="1:11" ht="12.75">
      <c r="A111">
        <v>2014</v>
      </c>
      <c r="B111" t="s">
        <v>40</v>
      </c>
      <c r="C111" s="6" t="s">
        <v>197</v>
      </c>
      <c r="D111" t="s">
        <v>191</v>
      </c>
      <c r="E111" s="6">
        <v>2</v>
      </c>
      <c r="F111" s="13">
        <f t="shared" si="2"/>
        <v>15961.8</v>
      </c>
      <c r="G111" s="13">
        <v>31923.6</v>
      </c>
      <c r="H111" s="2">
        <v>42859</v>
      </c>
      <c r="I111" t="s">
        <v>41</v>
      </c>
      <c r="J111">
        <v>2014</v>
      </c>
      <c r="K111" s="2">
        <v>42859</v>
      </c>
    </row>
    <row r="112" spans="1:11" ht="12.75">
      <c r="A112">
        <v>2014</v>
      </c>
      <c r="B112" t="s">
        <v>40</v>
      </c>
      <c r="C112" s="6" t="s">
        <v>198</v>
      </c>
      <c r="D112" t="s">
        <v>192</v>
      </c>
      <c r="E112" s="6">
        <v>2</v>
      </c>
      <c r="F112" s="13">
        <f t="shared" si="2"/>
        <v>4124.76</v>
      </c>
      <c r="G112" s="14">
        <v>8249.52</v>
      </c>
      <c r="H112" s="2">
        <v>42859</v>
      </c>
      <c r="I112" t="s">
        <v>41</v>
      </c>
      <c r="J112">
        <v>2014</v>
      </c>
      <c r="K112" s="2">
        <v>42859</v>
      </c>
    </row>
    <row r="113" spans="1:11" ht="12.75">
      <c r="A113">
        <v>2014</v>
      </c>
      <c r="B113" t="s">
        <v>40</v>
      </c>
      <c r="C113" s="6" t="s">
        <v>199</v>
      </c>
      <c r="D113" t="s">
        <v>193</v>
      </c>
      <c r="E113" s="6">
        <v>4</v>
      </c>
      <c r="F113" s="13">
        <f t="shared" si="2"/>
        <v>3407.7000000000003</v>
      </c>
      <c r="G113" s="14">
        <v>13630.800000000001</v>
      </c>
      <c r="H113" s="2">
        <v>42859</v>
      </c>
      <c r="I113" t="s">
        <v>41</v>
      </c>
      <c r="J113">
        <v>2014</v>
      </c>
      <c r="K113" s="2">
        <v>42859</v>
      </c>
    </row>
    <row r="114" spans="1:11" ht="12.75">
      <c r="A114">
        <v>2014</v>
      </c>
      <c r="B114" t="s">
        <v>40</v>
      </c>
      <c r="C114" s="6" t="s">
        <v>200</v>
      </c>
      <c r="D114" t="s">
        <v>194</v>
      </c>
      <c r="E114" s="6">
        <v>12</v>
      </c>
      <c r="F114" s="13">
        <f t="shared" si="2"/>
        <v>2264.4</v>
      </c>
      <c r="G114" s="14">
        <v>27172.800000000003</v>
      </c>
      <c r="H114" s="2">
        <v>42859</v>
      </c>
      <c r="I114" t="s">
        <v>41</v>
      </c>
      <c r="J114">
        <v>2014</v>
      </c>
      <c r="K114" s="2">
        <v>42859</v>
      </c>
    </row>
    <row r="115" spans="1:11" ht="12.75">
      <c r="A115">
        <v>2014</v>
      </c>
      <c r="B115" t="s">
        <v>40</v>
      </c>
      <c r="C115" s="6" t="s">
        <v>209</v>
      </c>
      <c r="D115" t="s">
        <v>203</v>
      </c>
      <c r="E115" s="6">
        <v>8</v>
      </c>
      <c r="F115" s="13">
        <f t="shared" si="2"/>
        <v>4662</v>
      </c>
      <c r="G115" s="14">
        <v>37296</v>
      </c>
      <c r="H115" s="2">
        <v>42859</v>
      </c>
      <c r="I115" t="s">
        <v>41</v>
      </c>
      <c r="J115">
        <v>2014</v>
      </c>
      <c r="K115" s="2">
        <v>42859</v>
      </c>
    </row>
    <row r="116" spans="1:11" ht="12.75">
      <c r="A116">
        <v>2014</v>
      </c>
      <c r="B116" t="s">
        <v>40</v>
      </c>
      <c r="C116" s="6" t="s">
        <v>210</v>
      </c>
      <c r="D116" t="s">
        <v>204</v>
      </c>
      <c r="E116" s="6">
        <v>4</v>
      </c>
      <c r="F116" s="13">
        <f t="shared" si="2"/>
        <v>2963.7000000000003</v>
      </c>
      <c r="G116" s="14">
        <v>11854.800000000001</v>
      </c>
      <c r="H116" s="2">
        <v>42859</v>
      </c>
      <c r="I116" t="s">
        <v>41</v>
      </c>
      <c r="J116">
        <v>2014</v>
      </c>
      <c r="K116" s="2">
        <v>42859</v>
      </c>
    </row>
    <row r="117" spans="1:11" ht="12.75">
      <c r="A117">
        <v>2014</v>
      </c>
      <c r="B117" t="s">
        <v>40</v>
      </c>
      <c r="C117" s="6" t="s">
        <v>211</v>
      </c>
      <c r="D117" t="s">
        <v>205</v>
      </c>
      <c r="E117" s="6">
        <v>2</v>
      </c>
      <c r="F117" s="13">
        <f t="shared" si="2"/>
        <v>2963.7000000000003</v>
      </c>
      <c r="G117" s="13">
        <v>5927.400000000001</v>
      </c>
      <c r="H117" s="2">
        <v>42859</v>
      </c>
      <c r="I117" t="s">
        <v>41</v>
      </c>
      <c r="J117">
        <v>2014</v>
      </c>
      <c r="K117" s="2">
        <v>42859</v>
      </c>
    </row>
    <row r="118" spans="1:11" ht="12.75">
      <c r="A118">
        <v>2014</v>
      </c>
      <c r="B118" t="s">
        <v>40</v>
      </c>
      <c r="C118" s="6" t="s">
        <v>212</v>
      </c>
      <c r="D118" t="s">
        <v>206</v>
      </c>
      <c r="E118" s="6">
        <v>1</v>
      </c>
      <c r="F118" s="13">
        <f t="shared" si="2"/>
        <v>10767</v>
      </c>
      <c r="G118" s="13">
        <v>10767</v>
      </c>
      <c r="H118" s="2">
        <v>42859</v>
      </c>
      <c r="I118" t="s">
        <v>41</v>
      </c>
      <c r="J118">
        <v>2014</v>
      </c>
      <c r="K118" s="2">
        <v>42859</v>
      </c>
    </row>
    <row r="119" spans="1:11" ht="12.75">
      <c r="A119">
        <v>2014</v>
      </c>
      <c r="B119" t="s">
        <v>40</v>
      </c>
      <c r="C119" s="6" t="s">
        <v>201</v>
      </c>
      <c r="D119" t="s">
        <v>207</v>
      </c>
      <c r="E119" s="6">
        <v>1</v>
      </c>
      <c r="F119" s="13">
        <f t="shared" si="2"/>
        <v>2065.71</v>
      </c>
      <c r="G119" s="13">
        <v>2065.71</v>
      </c>
      <c r="H119" s="2">
        <v>42859</v>
      </c>
      <c r="I119" t="s">
        <v>41</v>
      </c>
      <c r="J119">
        <v>2014</v>
      </c>
      <c r="K119" s="2">
        <v>42859</v>
      </c>
    </row>
    <row r="120" spans="1:11" ht="12.75">
      <c r="A120">
        <v>2014</v>
      </c>
      <c r="B120" t="s">
        <v>40</v>
      </c>
      <c r="C120" s="6" t="s">
        <v>202</v>
      </c>
      <c r="D120" s="6" t="s">
        <v>208</v>
      </c>
      <c r="E120" s="6">
        <v>15</v>
      </c>
      <c r="F120" s="13">
        <f t="shared" si="2"/>
        <v>3500</v>
      </c>
      <c r="G120" s="13">
        <v>52500</v>
      </c>
      <c r="H120" s="2">
        <v>42859</v>
      </c>
      <c r="I120" t="s">
        <v>41</v>
      </c>
      <c r="J120">
        <v>2014</v>
      </c>
      <c r="K120" s="2">
        <v>42859</v>
      </c>
    </row>
    <row r="121" spans="1:11" ht="12.75">
      <c r="A121">
        <v>2014</v>
      </c>
      <c r="B121" t="s">
        <v>40</v>
      </c>
      <c r="C121" s="6" t="s">
        <v>223</v>
      </c>
      <c r="D121" s="6" t="s">
        <v>217</v>
      </c>
      <c r="E121" s="6">
        <v>15</v>
      </c>
      <c r="F121" s="13">
        <f t="shared" si="2"/>
        <v>1583.3333333333333</v>
      </c>
      <c r="G121" s="13">
        <v>23750</v>
      </c>
      <c r="H121" s="2">
        <v>42859</v>
      </c>
      <c r="I121" t="s">
        <v>41</v>
      </c>
      <c r="J121">
        <v>2014</v>
      </c>
      <c r="K121" s="2">
        <v>42859</v>
      </c>
    </row>
    <row r="122" spans="1:11" ht="12.75">
      <c r="A122">
        <v>2014</v>
      </c>
      <c r="B122" t="s">
        <v>40</v>
      </c>
      <c r="C122" s="6" t="s">
        <v>224</v>
      </c>
      <c r="D122" s="6" t="s">
        <v>218</v>
      </c>
      <c r="E122" s="6">
        <v>18</v>
      </c>
      <c r="F122" s="13">
        <f t="shared" si="2"/>
        <v>13863.900000000001</v>
      </c>
      <c r="G122" s="13">
        <v>249550.2</v>
      </c>
      <c r="H122" s="2">
        <v>42859</v>
      </c>
      <c r="I122" t="s">
        <v>41</v>
      </c>
      <c r="J122">
        <v>2014</v>
      </c>
      <c r="K122" s="2">
        <v>42859</v>
      </c>
    </row>
    <row r="123" spans="1:11" ht="12.75">
      <c r="A123">
        <v>2014</v>
      </c>
      <c r="B123" t="s">
        <v>40</v>
      </c>
      <c r="C123" s="6" t="s">
        <v>213</v>
      </c>
      <c r="D123" s="6" t="s">
        <v>219</v>
      </c>
      <c r="E123" s="6">
        <v>24</v>
      </c>
      <c r="F123" s="13">
        <f t="shared" si="2"/>
        <v>219.78</v>
      </c>
      <c r="G123" s="13">
        <v>5274.72</v>
      </c>
      <c r="H123" s="2">
        <v>42859</v>
      </c>
      <c r="I123" t="s">
        <v>41</v>
      </c>
      <c r="J123">
        <v>2014</v>
      </c>
      <c r="K123" s="2">
        <v>42859</v>
      </c>
    </row>
    <row r="124" spans="1:11" ht="12.75">
      <c r="A124">
        <v>2014</v>
      </c>
      <c r="B124" t="s">
        <v>40</v>
      </c>
      <c r="C124" s="6" t="s">
        <v>214</v>
      </c>
      <c r="D124" s="6" t="s">
        <v>220</v>
      </c>
      <c r="E124" s="6">
        <v>6</v>
      </c>
      <c r="F124" s="13">
        <f t="shared" si="2"/>
        <v>5427.900000000001</v>
      </c>
      <c r="G124" s="13">
        <v>32567.4</v>
      </c>
      <c r="H124" s="2">
        <v>42859</v>
      </c>
      <c r="I124" t="s">
        <v>41</v>
      </c>
      <c r="J124">
        <v>2014</v>
      </c>
      <c r="K124" s="2">
        <v>42859</v>
      </c>
    </row>
    <row r="125" spans="1:11" ht="12.75">
      <c r="A125">
        <v>2014</v>
      </c>
      <c r="B125" t="s">
        <v>40</v>
      </c>
      <c r="C125" s="6" t="s">
        <v>215</v>
      </c>
      <c r="D125" s="6" t="s">
        <v>221</v>
      </c>
      <c r="E125" s="6">
        <v>1</v>
      </c>
      <c r="F125" s="13">
        <f t="shared" si="2"/>
        <v>27639</v>
      </c>
      <c r="G125" s="13">
        <v>27639</v>
      </c>
      <c r="H125" s="2">
        <v>42859</v>
      </c>
      <c r="I125" t="s">
        <v>41</v>
      </c>
      <c r="J125">
        <v>2014</v>
      </c>
      <c r="K125" s="2">
        <v>42859</v>
      </c>
    </row>
    <row r="126" spans="1:11" ht="12.75">
      <c r="A126">
        <v>2014</v>
      </c>
      <c r="B126" t="s">
        <v>40</v>
      </c>
      <c r="C126" s="6" t="s">
        <v>216</v>
      </c>
      <c r="D126" s="6" t="s">
        <v>222</v>
      </c>
      <c r="E126" s="6">
        <v>1</v>
      </c>
      <c r="F126" s="13">
        <f t="shared" si="2"/>
        <v>44178.00000000001</v>
      </c>
      <c r="G126" s="13">
        <v>44178.00000000001</v>
      </c>
      <c r="H126" s="2">
        <v>42859</v>
      </c>
      <c r="I126" t="s">
        <v>41</v>
      </c>
      <c r="J126">
        <v>2014</v>
      </c>
      <c r="K126" s="2">
        <v>42859</v>
      </c>
    </row>
    <row r="127" spans="1:11" ht="12.75">
      <c r="A127">
        <v>2014</v>
      </c>
      <c r="B127" t="s">
        <v>40</v>
      </c>
      <c r="C127" s="6" t="s">
        <v>225</v>
      </c>
      <c r="D127" t="s">
        <v>229</v>
      </c>
      <c r="E127" s="6">
        <v>1</v>
      </c>
      <c r="F127" s="13">
        <f t="shared" si="2"/>
        <v>88578</v>
      </c>
      <c r="G127" s="13">
        <v>88578</v>
      </c>
      <c r="H127" s="2">
        <v>42859</v>
      </c>
      <c r="I127" t="s">
        <v>41</v>
      </c>
      <c r="J127">
        <v>2014</v>
      </c>
      <c r="K127" s="2">
        <v>42859</v>
      </c>
    </row>
    <row r="128" spans="1:11" ht="12.75">
      <c r="A128">
        <v>2014</v>
      </c>
      <c r="B128" t="s">
        <v>40</v>
      </c>
      <c r="C128" s="6" t="s">
        <v>226</v>
      </c>
      <c r="D128" t="s">
        <v>230</v>
      </c>
      <c r="E128" s="6">
        <v>2</v>
      </c>
      <c r="F128" s="13">
        <f t="shared" si="2"/>
        <v>164000</v>
      </c>
      <c r="G128" s="13">
        <v>328000</v>
      </c>
      <c r="H128" s="2">
        <v>42859</v>
      </c>
      <c r="I128" t="s">
        <v>41</v>
      </c>
      <c r="J128">
        <v>2014</v>
      </c>
      <c r="K128" s="2">
        <v>42859</v>
      </c>
    </row>
    <row r="129" spans="1:11" ht="12.75">
      <c r="A129">
        <v>2014</v>
      </c>
      <c r="B129" t="s">
        <v>40</v>
      </c>
      <c r="C129" s="6" t="s">
        <v>227</v>
      </c>
      <c r="D129" t="s">
        <v>126</v>
      </c>
      <c r="E129" s="6">
        <v>1</v>
      </c>
      <c r="F129" s="13">
        <f t="shared" si="2"/>
        <v>6438</v>
      </c>
      <c r="G129" s="13">
        <v>6438</v>
      </c>
      <c r="H129" s="2">
        <v>42859</v>
      </c>
      <c r="I129" t="s">
        <v>41</v>
      </c>
      <c r="J129">
        <v>2014</v>
      </c>
      <c r="K129" s="2">
        <v>42859</v>
      </c>
    </row>
    <row r="130" spans="1:11" ht="12.75">
      <c r="A130">
        <v>2014</v>
      </c>
      <c r="B130" t="s">
        <v>40</v>
      </c>
      <c r="C130" s="6" t="s">
        <v>227</v>
      </c>
      <c r="D130" t="s">
        <v>127</v>
      </c>
      <c r="E130" s="6">
        <v>1</v>
      </c>
      <c r="F130" s="13">
        <f t="shared" si="2"/>
        <v>6438</v>
      </c>
      <c r="G130" s="13">
        <v>6438</v>
      </c>
      <c r="H130" s="2">
        <v>42859</v>
      </c>
      <c r="I130" t="s">
        <v>41</v>
      </c>
      <c r="J130">
        <v>2014</v>
      </c>
      <c r="K130" s="2">
        <v>42859</v>
      </c>
    </row>
    <row r="131" spans="1:11" ht="12.75">
      <c r="A131">
        <v>2014</v>
      </c>
      <c r="B131" t="s">
        <v>40</v>
      </c>
      <c r="C131" s="6" t="s">
        <v>228</v>
      </c>
      <c r="D131" t="s">
        <v>128</v>
      </c>
      <c r="E131" s="6">
        <v>2</v>
      </c>
      <c r="F131" s="13">
        <f t="shared" si="2"/>
        <v>7424.405</v>
      </c>
      <c r="G131" s="13">
        <v>14848.81</v>
      </c>
      <c r="H131" s="2">
        <v>42859</v>
      </c>
      <c r="I131" t="s">
        <v>41</v>
      </c>
      <c r="J131">
        <v>2014</v>
      </c>
      <c r="K131" s="2">
        <v>42859</v>
      </c>
    </row>
    <row r="132" spans="1:11" ht="12.75">
      <c r="A132">
        <v>2014</v>
      </c>
      <c r="B132" t="s">
        <v>40</v>
      </c>
      <c r="C132" s="6" t="s">
        <v>232</v>
      </c>
      <c r="D132" t="s">
        <v>231</v>
      </c>
      <c r="E132" s="6">
        <v>46</v>
      </c>
      <c r="F132" s="13">
        <f t="shared" si="2"/>
        <v>627.15</v>
      </c>
      <c r="G132" s="13">
        <v>28848.9</v>
      </c>
      <c r="H132" s="2">
        <v>42859</v>
      </c>
      <c r="I132" t="s">
        <v>41</v>
      </c>
      <c r="J132">
        <v>2014</v>
      </c>
      <c r="K132" s="2">
        <v>42859</v>
      </c>
    </row>
    <row r="133" spans="1:11" ht="12.75">
      <c r="A133">
        <v>2014</v>
      </c>
      <c r="B133" t="s">
        <v>40</v>
      </c>
      <c r="C133" s="6" t="s">
        <v>233</v>
      </c>
      <c r="D133" t="s">
        <v>239</v>
      </c>
      <c r="E133" s="6">
        <v>2</v>
      </c>
      <c r="F133" s="13">
        <f t="shared" si="2"/>
        <v>5127.09</v>
      </c>
      <c r="G133" s="13">
        <v>10254.18</v>
      </c>
      <c r="H133" s="2">
        <v>42859</v>
      </c>
      <c r="I133" t="s">
        <v>41</v>
      </c>
      <c r="J133">
        <v>2014</v>
      </c>
      <c r="K133" s="2">
        <v>42859</v>
      </c>
    </row>
    <row r="134" spans="1:11" ht="12.75">
      <c r="A134">
        <v>2014</v>
      </c>
      <c r="B134" t="s">
        <v>40</v>
      </c>
      <c r="C134" t="s">
        <v>234</v>
      </c>
      <c r="D134" t="s">
        <v>240</v>
      </c>
      <c r="E134" s="6">
        <v>1</v>
      </c>
      <c r="F134" s="13">
        <f t="shared" si="2"/>
        <v>36852</v>
      </c>
      <c r="G134" s="14">
        <v>36852</v>
      </c>
      <c r="H134" s="2">
        <v>42859</v>
      </c>
      <c r="I134" t="s">
        <v>41</v>
      </c>
      <c r="J134">
        <v>2014</v>
      </c>
      <c r="K134" s="2">
        <v>42859</v>
      </c>
    </row>
    <row r="135" spans="1:11" ht="12.75">
      <c r="A135">
        <v>2014</v>
      </c>
      <c r="B135" t="s">
        <v>40</v>
      </c>
      <c r="C135" t="s">
        <v>235</v>
      </c>
      <c r="D135" t="s">
        <v>241</v>
      </c>
      <c r="E135" s="6">
        <v>1</v>
      </c>
      <c r="F135" s="13">
        <f t="shared" si="2"/>
        <v>85581</v>
      </c>
      <c r="G135" s="14">
        <v>85581</v>
      </c>
      <c r="H135" s="2">
        <v>42859</v>
      </c>
      <c r="I135" t="s">
        <v>41</v>
      </c>
      <c r="J135">
        <v>2014</v>
      </c>
      <c r="K135" s="2">
        <v>42859</v>
      </c>
    </row>
    <row r="136" spans="1:11" ht="12.75">
      <c r="A136">
        <v>2014</v>
      </c>
      <c r="B136" t="s">
        <v>40</v>
      </c>
      <c r="C136" t="s">
        <v>236</v>
      </c>
      <c r="D136" t="s">
        <v>242</v>
      </c>
      <c r="E136" s="6">
        <v>4</v>
      </c>
      <c r="F136" s="13">
        <f t="shared" si="2"/>
        <v>18537</v>
      </c>
      <c r="G136" s="13">
        <v>74148</v>
      </c>
      <c r="H136" s="2">
        <v>42859</v>
      </c>
      <c r="I136" t="s">
        <v>41</v>
      </c>
      <c r="J136">
        <v>2014</v>
      </c>
      <c r="K136" s="2">
        <v>42859</v>
      </c>
    </row>
    <row r="137" spans="1:11" ht="12.75">
      <c r="A137">
        <v>2014</v>
      </c>
      <c r="B137" t="s">
        <v>40</v>
      </c>
      <c r="C137" t="s">
        <v>237</v>
      </c>
      <c r="D137" t="s">
        <v>243</v>
      </c>
      <c r="E137" s="6">
        <v>2</v>
      </c>
      <c r="F137" s="13">
        <f t="shared" si="2"/>
        <v>11655</v>
      </c>
      <c r="G137" s="14">
        <v>23310</v>
      </c>
      <c r="H137" s="2">
        <v>42859</v>
      </c>
      <c r="I137" t="s">
        <v>41</v>
      </c>
      <c r="J137">
        <v>2014</v>
      </c>
      <c r="K137" s="2">
        <v>42859</v>
      </c>
    </row>
    <row r="138" spans="1:11" ht="12.75">
      <c r="A138">
        <v>2014</v>
      </c>
      <c r="B138" t="s">
        <v>40</v>
      </c>
      <c r="C138" s="6" t="s">
        <v>238</v>
      </c>
      <c r="D138" t="s">
        <v>244</v>
      </c>
      <c r="E138" s="6">
        <v>5</v>
      </c>
      <c r="F138" s="13">
        <f t="shared" si="2"/>
        <v>8935.5</v>
      </c>
      <c r="G138" s="13">
        <v>44677.5</v>
      </c>
      <c r="H138" s="2">
        <v>42859</v>
      </c>
      <c r="I138" t="s">
        <v>41</v>
      </c>
      <c r="J138">
        <v>2014</v>
      </c>
      <c r="K138" s="2">
        <v>42859</v>
      </c>
    </row>
    <row r="139" spans="1:11" ht="12.75">
      <c r="A139">
        <v>2014</v>
      </c>
      <c r="B139" t="s">
        <v>40</v>
      </c>
      <c r="C139" s="6" t="s">
        <v>245</v>
      </c>
      <c r="D139" t="s">
        <v>251</v>
      </c>
      <c r="E139" s="6">
        <v>2</v>
      </c>
      <c r="F139" s="13">
        <f t="shared" si="2"/>
        <v>32445.3</v>
      </c>
      <c r="G139" s="13">
        <v>64890.6</v>
      </c>
      <c r="H139" s="2">
        <v>42859</v>
      </c>
      <c r="I139" t="s">
        <v>41</v>
      </c>
      <c r="J139">
        <v>2014</v>
      </c>
      <c r="K139" s="2">
        <v>42859</v>
      </c>
    </row>
    <row r="140" spans="1:11" ht="12.75">
      <c r="A140">
        <v>2014</v>
      </c>
      <c r="B140" t="s">
        <v>40</v>
      </c>
      <c r="C140" s="6" t="s">
        <v>246</v>
      </c>
      <c r="D140" t="s">
        <v>252</v>
      </c>
      <c r="E140" s="6">
        <v>2</v>
      </c>
      <c r="F140" s="13">
        <f t="shared" si="2"/>
        <v>45071.55</v>
      </c>
      <c r="G140" s="13">
        <v>90143.1</v>
      </c>
      <c r="H140" s="2">
        <v>42859</v>
      </c>
      <c r="I140" t="s">
        <v>41</v>
      </c>
      <c r="J140">
        <v>2014</v>
      </c>
      <c r="K140" s="2">
        <v>42859</v>
      </c>
    </row>
    <row r="141" spans="1:11" ht="12.75">
      <c r="A141">
        <v>2014</v>
      </c>
      <c r="B141" t="s">
        <v>40</v>
      </c>
      <c r="C141" s="6" t="s">
        <v>247</v>
      </c>
      <c r="D141" t="s">
        <v>253</v>
      </c>
      <c r="E141" s="6">
        <v>2</v>
      </c>
      <c r="F141" s="13">
        <f t="shared" si="2"/>
        <v>31191</v>
      </c>
      <c r="G141" s="13">
        <v>62382</v>
      </c>
      <c r="H141" s="2">
        <v>42859</v>
      </c>
      <c r="I141" t="s">
        <v>41</v>
      </c>
      <c r="J141">
        <v>2014</v>
      </c>
      <c r="K141" s="2">
        <v>42859</v>
      </c>
    </row>
    <row r="142" spans="1:11" ht="12.75">
      <c r="A142">
        <v>2014</v>
      </c>
      <c r="B142" t="s">
        <v>40</v>
      </c>
      <c r="C142" s="6" t="s">
        <v>248</v>
      </c>
      <c r="D142" t="s">
        <v>254</v>
      </c>
      <c r="E142" s="6">
        <v>2</v>
      </c>
      <c r="F142" s="13">
        <f t="shared" si="2"/>
        <v>21963.57</v>
      </c>
      <c r="G142" s="13">
        <v>43927.14</v>
      </c>
      <c r="H142" s="2">
        <v>42859</v>
      </c>
      <c r="I142" t="s">
        <v>41</v>
      </c>
      <c r="J142">
        <v>2014</v>
      </c>
      <c r="K142" s="2">
        <v>42859</v>
      </c>
    </row>
    <row r="143" spans="1:11" ht="12.75">
      <c r="A143">
        <v>2014</v>
      </c>
      <c r="B143" t="s">
        <v>40</v>
      </c>
      <c r="C143" s="6" t="s">
        <v>249</v>
      </c>
      <c r="D143" t="s">
        <v>255</v>
      </c>
      <c r="E143" s="6">
        <v>1</v>
      </c>
      <c r="F143" s="13">
        <f t="shared" si="2"/>
        <v>32420.88</v>
      </c>
      <c r="G143" s="14">
        <v>32420.88</v>
      </c>
      <c r="H143" s="2">
        <v>42859</v>
      </c>
      <c r="I143" t="s">
        <v>41</v>
      </c>
      <c r="J143">
        <v>2014</v>
      </c>
      <c r="K143" s="2">
        <v>42859</v>
      </c>
    </row>
    <row r="144" spans="1:11" ht="12.75">
      <c r="A144">
        <v>2014</v>
      </c>
      <c r="B144" t="s">
        <v>40</v>
      </c>
      <c r="C144" s="6" t="s">
        <v>250</v>
      </c>
      <c r="D144" t="s">
        <v>256</v>
      </c>
      <c r="E144" s="6">
        <v>2</v>
      </c>
      <c r="F144" s="13">
        <f t="shared" si="2"/>
        <v>8491.5</v>
      </c>
      <c r="G144" s="14">
        <v>16983</v>
      </c>
      <c r="H144" s="2">
        <v>42859</v>
      </c>
      <c r="I144" t="s">
        <v>41</v>
      </c>
      <c r="J144">
        <v>2014</v>
      </c>
      <c r="K144" s="2">
        <v>42859</v>
      </c>
    </row>
    <row r="145" spans="1:11" ht="12.75">
      <c r="A145">
        <v>2014</v>
      </c>
      <c r="B145" t="s">
        <v>40</v>
      </c>
      <c r="C145" s="6" t="s">
        <v>257</v>
      </c>
      <c r="D145" t="s">
        <v>263</v>
      </c>
      <c r="E145" s="6">
        <v>1</v>
      </c>
      <c r="F145" s="13">
        <f t="shared" si="2"/>
        <v>11385.27</v>
      </c>
      <c r="G145" s="14">
        <v>11385.27</v>
      </c>
      <c r="H145" s="2">
        <v>42859</v>
      </c>
      <c r="I145" t="s">
        <v>41</v>
      </c>
      <c r="J145">
        <v>2014</v>
      </c>
      <c r="K145" s="2">
        <v>42859</v>
      </c>
    </row>
    <row r="146" spans="1:11" ht="12.75">
      <c r="A146">
        <v>2014</v>
      </c>
      <c r="B146" t="s">
        <v>40</v>
      </c>
      <c r="C146" s="6" t="s">
        <v>258</v>
      </c>
      <c r="D146" t="s">
        <v>264</v>
      </c>
      <c r="E146" s="6">
        <v>1</v>
      </c>
      <c r="F146" s="13">
        <f t="shared" si="2"/>
        <v>19702.5</v>
      </c>
      <c r="G146" s="14">
        <v>19702.5</v>
      </c>
      <c r="H146" s="2">
        <v>42859</v>
      </c>
      <c r="I146" t="s">
        <v>41</v>
      </c>
      <c r="J146">
        <v>2014</v>
      </c>
      <c r="K146" s="2">
        <v>42859</v>
      </c>
    </row>
    <row r="147" spans="1:11" ht="12.75">
      <c r="A147">
        <v>2014</v>
      </c>
      <c r="B147" t="s">
        <v>40</v>
      </c>
      <c r="C147" s="6" t="s">
        <v>259</v>
      </c>
      <c r="D147" t="s">
        <v>265</v>
      </c>
      <c r="E147" s="6">
        <v>2</v>
      </c>
      <c r="F147" s="13">
        <f t="shared" si="2"/>
        <v>31635</v>
      </c>
      <c r="G147" s="14">
        <v>63270</v>
      </c>
      <c r="H147" s="2">
        <v>42859</v>
      </c>
      <c r="I147" t="s">
        <v>41</v>
      </c>
      <c r="J147">
        <v>2014</v>
      </c>
      <c r="K147" s="2">
        <v>42859</v>
      </c>
    </row>
    <row r="148" spans="1:11" ht="12.75">
      <c r="A148">
        <v>2014</v>
      </c>
      <c r="B148" t="s">
        <v>40</v>
      </c>
      <c r="C148" s="6" t="s">
        <v>260</v>
      </c>
      <c r="D148" t="s">
        <v>266</v>
      </c>
      <c r="E148" s="6">
        <v>2</v>
      </c>
      <c r="F148" s="13">
        <f t="shared" si="2"/>
        <v>28860</v>
      </c>
      <c r="G148" s="13">
        <v>57720</v>
      </c>
      <c r="H148" s="2">
        <v>42859</v>
      </c>
      <c r="I148" t="s">
        <v>41</v>
      </c>
      <c r="J148">
        <v>2014</v>
      </c>
      <c r="K148" s="2">
        <v>42859</v>
      </c>
    </row>
    <row r="149" spans="1:11" ht="12.75">
      <c r="A149">
        <v>2014</v>
      </c>
      <c r="B149" t="s">
        <v>40</v>
      </c>
      <c r="C149" s="6" t="s">
        <v>261</v>
      </c>
      <c r="D149" t="s">
        <v>267</v>
      </c>
      <c r="E149" s="6">
        <v>4</v>
      </c>
      <c r="F149" s="13">
        <f t="shared" si="2"/>
        <v>22403.13</v>
      </c>
      <c r="G149" s="13">
        <v>89612.52</v>
      </c>
      <c r="H149" s="2">
        <v>42859</v>
      </c>
      <c r="I149" t="s">
        <v>41</v>
      </c>
      <c r="J149">
        <v>2014</v>
      </c>
      <c r="K149" s="2">
        <v>42859</v>
      </c>
    </row>
    <row r="150" spans="1:11" ht="12.75">
      <c r="A150">
        <v>2014</v>
      </c>
      <c r="B150" t="s">
        <v>40</v>
      </c>
      <c r="C150" s="6" t="s">
        <v>262</v>
      </c>
      <c r="D150" t="s">
        <v>268</v>
      </c>
      <c r="E150" s="6">
        <v>1</v>
      </c>
      <c r="F150" s="13">
        <f t="shared" si="2"/>
        <v>16372.5</v>
      </c>
      <c r="G150" s="13">
        <v>16372.5</v>
      </c>
      <c r="H150" s="2">
        <v>42859</v>
      </c>
      <c r="I150" t="s">
        <v>41</v>
      </c>
      <c r="J150">
        <v>2014</v>
      </c>
      <c r="K150" s="2">
        <v>42859</v>
      </c>
    </row>
    <row r="151" spans="1:11" ht="12.75">
      <c r="A151">
        <v>2014</v>
      </c>
      <c r="B151" t="s">
        <v>40</v>
      </c>
      <c r="C151" s="6" t="s">
        <v>269</v>
      </c>
      <c r="D151" s="3" t="s">
        <v>274</v>
      </c>
      <c r="E151" s="6">
        <v>4</v>
      </c>
      <c r="F151" s="13">
        <f t="shared" si="2"/>
        <v>1387.5</v>
      </c>
      <c r="G151" s="13">
        <v>5550</v>
      </c>
      <c r="H151" s="2">
        <v>42859</v>
      </c>
      <c r="I151" t="s">
        <v>41</v>
      </c>
      <c r="J151">
        <v>2014</v>
      </c>
      <c r="K151" s="2">
        <v>42859</v>
      </c>
    </row>
    <row r="152" spans="1:11" ht="12.75">
      <c r="A152">
        <v>2014</v>
      </c>
      <c r="B152" t="s">
        <v>40</v>
      </c>
      <c r="C152" s="6" t="s">
        <v>270</v>
      </c>
      <c r="D152" s="3" t="s">
        <v>275</v>
      </c>
      <c r="E152" s="6">
        <v>2</v>
      </c>
      <c r="F152" s="13">
        <f t="shared" si="2"/>
        <v>7492.5</v>
      </c>
      <c r="G152" s="13">
        <v>14985</v>
      </c>
      <c r="H152" s="2">
        <v>42859</v>
      </c>
      <c r="I152" t="s">
        <v>41</v>
      </c>
      <c r="J152">
        <v>2014</v>
      </c>
      <c r="K152" s="2">
        <v>42859</v>
      </c>
    </row>
    <row r="153" spans="1:11" ht="12.75">
      <c r="A153">
        <v>2014</v>
      </c>
      <c r="B153" t="s">
        <v>40</v>
      </c>
      <c r="C153" s="6" t="s">
        <v>271</v>
      </c>
      <c r="D153" s="3" t="s">
        <v>276</v>
      </c>
      <c r="E153" s="6">
        <v>1</v>
      </c>
      <c r="F153" s="13">
        <f t="shared" si="2"/>
        <v>5994</v>
      </c>
      <c r="G153" s="13">
        <v>5994</v>
      </c>
      <c r="H153" s="2">
        <v>42859</v>
      </c>
      <c r="I153" t="s">
        <v>41</v>
      </c>
      <c r="J153">
        <v>2014</v>
      </c>
      <c r="K153" s="2">
        <v>42859</v>
      </c>
    </row>
    <row r="154" spans="1:11" ht="12.75">
      <c r="A154">
        <v>2014</v>
      </c>
      <c r="B154" t="s">
        <v>40</v>
      </c>
      <c r="C154" s="6" t="s">
        <v>272</v>
      </c>
      <c r="D154" s="3" t="s">
        <v>277</v>
      </c>
      <c r="E154" s="6">
        <v>2</v>
      </c>
      <c r="F154" s="13">
        <f t="shared" si="2"/>
        <v>2220</v>
      </c>
      <c r="G154" s="13">
        <v>4440</v>
      </c>
      <c r="H154" s="2">
        <v>42859</v>
      </c>
      <c r="I154" t="s">
        <v>41</v>
      </c>
      <c r="J154">
        <v>2014</v>
      </c>
      <c r="K154" s="2">
        <v>42859</v>
      </c>
    </row>
    <row r="155" spans="1:11" ht="12.75">
      <c r="A155">
        <v>2014</v>
      </c>
      <c r="B155" t="s">
        <v>40</v>
      </c>
      <c r="C155" s="6" t="s">
        <v>273</v>
      </c>
      <c r="D155" s="3" t="s">
        <v>278</v>
      </c>
      <c r="E155" s="6">
        <v>4</v>
      </c>
      <c r="F155" s="13">
        <f t="shared" si="2"/>
        <v>2386.5</v>
      </c>
      <c r="G155" s="13">
        <v>9546</v>
      </c>
      <c r="H155" s="2">
        <v>42859</v>
      </c>
      <c r="I155" t="s">
        <v>41</v>
      </c>
      <c r="J155">
        <v>2014</v>
      </c>
      <c r="K155" s="2">
        <v>42859</v>
      </c>
    </row>
    <row r="156" spans="1:11" ht="12.75">
      <c r="A156">
        <v>2014</v>
      </c>
      <c r="B156" t="s">
        <v>40</v>
      </c>
      <c r="C156" s="6" t="s">
        <v>280</v>
      </c>
      <c r="D156" s="3" t="s">
        <v>279</v>
      </c>
      <c r="E156" s="6">
        <v>40</v>
      </c>
      <c r="F156" s="13">
        <f t="shared" si="2"/>
        <v>1430</v>
      </c>
      <c r="G156" s="13">
        <v>57200</v>
      </c>
      <c r="H156" s="2">
        <v>42859</v>
      </c>
      <c r="I156" t="s">
        <v>41</v>
      </c>
      <c r="J156">
        <v>2014</v>
      </c>
      <c r="K156" s="2">
        <v>42859</v>
      </c>
    </row>
    <row r="157" spans="1:11" ht="12.75">
      <c r="A157">
        <v>2014</v>
      </c>
      <c r="B157" t="s">
        <v>40</v>
      </c>
      <c r="C157" s="6" t="s">
        <v>290</v>
      </c>
      <c r="D157" s="3" t="s">
        <v>284</v>
      </c>
      <c r="E157" s="6">
        <v>19</v>
      </c>
      <c r="F157" s="13">
        <f t="shared" si="2"/>
        <v>1257.4273684210525</v>
      </c>
      <c r="G157" s="13">
        <v>23891.12</v>
      </c>
      <c r="H157" s="2">
        <v>42859</v>
      </c>
      <c r="I157" t="s">
        <v>41</v>
      </c>
      <c r="J157">
        <v>2014</v>
      </c>
      <c r="K157" s="2">
        <v>42859</v>
      </c>
    </row>
    <row r="158" spans="1:11" ht="12.75">
      <c r="A158">
        <v>2014</v>
      </c>
      <c r="B158" t="s">
        <v>40</v>
      </c>
      <c r="C158" s="6" t="s">
        <v>291</v>
      </c>
      <c r="D158" t="s">
        <v>285</v>
      </c>
      <c r="E158" s="6">
        <v>450</v>
      </c>
      <c r="F158" s="13">
        <f t="shared" si="2"/>
        <v>1348.7926666666742</v>
      </c>
      <c r="G158" s="13">
        <v>606956.7000000034</v>
      </c>
      <c r="H158" s="2">
        <v>42859</v>
      </c>
      <c r="I158" t="s">
        <v>41</v>
      </c>
      <c r="J158">
        <v>2014</v>
      </c>
      <c r="K158" s="2">
        <v>42859</v>
      </c>
    </row>
    <row r="159" spans="1:11" ht="12.75">
      <c r="A159">
        <v>2014</v>
      </c>
      <c r="B159" t="s">
        <v>40</v>
      </c>
      <c r="C159" s="6" t="s">
        <v>281</v>
      </c>
      <c r="D159" t="s">
        <v>286</v>
      </c>
      <c r="E159" s="6">
        <v>78</v>
      </c>
      <c r="F159" s="13">
        <f t="shared" si="2"/>
        <v>4392.27</v>
      </c>
      <c r="G159" s="13">
        <v>342597.06000000006</v>
      </c>
      <c r="H159" s="2">
        <v>42859</v>
      </c>
      <c r="I159" t="s">
        <v>41</v>
      </c>
      <c r="J159">
        <v>2014</v>
      </c>
      <c r="K159" s="2">
        <v>42859</v>
      </c>
    </row>
    <row r="160" spans="1:11" ht="12.75">
      <c r="A160">
        <v>2014</v>
      </c>
      <c r="B160" t="s">
        <v>40</v>
      </c>
      <c r="C160" s="6" t="s">
        <v>292</v>
      </c>
      <c r="D160" t="s">
        <v>287</v>
      </c>
      <c r="E160" s="6">
        <v>1</v>
      </c>
      <c r="F160" s="13">
        <f t="shared" si="2"/>
        <v>4329</v>
      </c>
      <c r="G160" s="13">
        <v>4329</v>
      </c>
      <c r="H160" s="2">
        <v>42859</v>
      </c>
      <c r="I160" t="s">
        <v>41</v>
      </c>
      <c r="J160">
        <v>2014</v>
      </c>
      <c r="K160" s="2">
        <v>42859</v>
      </c>
    </row>
    <row r="161" spans="1:11" ht="12.75">
      <c r="A161">
        <v>2014</v>
      </c>
      <c r="B161" t="s">
        <v>40</v>
      </c>
      <c r="C161" s="6" t="s">
        <v>282</v>
      </c>
      <c r="D161" t="s">
        <v>288</v>
      </c>
      <c r="E161" s="6">
        <v>1</v>
      </c>
      <c r="F161" s="13">
        <f t="shared" si="2"/>
        <v>6000</v>
      </c>
      <c r="G161" s="13">
        <v>6000</v>
      </c>
      <c r="H161" s="2">
        <v>42859</v>
      </c>
      <c r="I161" t="s">
        <v>41</v>
      </c>
      <c r="J161">
        <v>2014</v>
      </c>
      <c r="K161" s="2">
        <v>42859</v>
      </c>
    </row>
    <row r="162" spans="1:11" ht="12.75">
      <c r="A162">
        <v>2014</v>
      </c>
      <c r="B162" t="s">
        <v>40</v>
      </c>
      <c r="C162" s="6" t="s">
        <v>283</v>
      </c>
      <c r="D162" t="s">
        <v>289</v>
      </c>
      <c r="E162" s="6">
        <v>2</v>
      </c>
      <c r="F162" s="13">
        <f t="shared" si="2"/>
        <v>2500</v>
      </c>
      <c r="G162" s="13">
        <v>5000</v>
      </c>
      <c r="H162" s="2">
        <v>42859</v>
      </c>
      <c r="I162" t="s">
        <v>41</v>
      </c>
      <c r="J162">
        <v>2014</v>
      </c>
      <c r="K162" s="2">
        <v>42859</v>
      </c>
    </row>
    <row r="163" spans="1:11" ht="12.75">
      <c r="A163">
        <v>2014</v>
      </c>
      <c r="B163" t="s">
        <v>40</v>
      </c>
      <c r="C163" s="6" t="s">
        <v>293</v>
      </c>
      <c r="D163" t="s">
        <v>295</v>
      </c>
      <c r="E163" s="6">
        <v>1</v>
      </c>
      <c r="F163" s="13">
        <f t="shared" si="2"/>
        <v>20025.219999999972</v>
      </c>
      <c r="G163" s="13">
        <v>20025.219999999972</v>
      </c>
      <c r="H163" s="2">
        <v>42859</v>
      </c>
      <c r="I163" t="s">
        <v>41</v>
      </c>
      <c r="J163">
        <v>2014</v>
      </c>
      <c r="K163" s="2">
        <v>42859</v>
      </c>
    </row>
    <row r="164" spans="1:11" ht="12.75">
      <c r="A164">
        <v>2014</v>
      </c>
      <c r="B164" t="s">
        <v>40</v>
      </c>
      <c r="C164" s="6" t="s">
        <v>301</v>
      </c>
      <c r="D164" t="s">
        <v>296</v>
      </c>
      <c r="E164" s="6">
        <v>41</v>
      </c>
      <c r="F164" s="13">
        <f aca="true" t="shared" si="3" ref="F164:F178">G164/E164</f>
        <v>12911.75</v>
      </c>
      <c r="G164" s="13">
        <v>529381.75</v>
      </c>
      <c r="H164" s="2">
        <v>42859</v>
      </c>
      <c r="I164" t="s">
        <v>41</v>
      </c>
      <c r="J164">
        <v>2014</v>
      </c>
      <c r="K164" s="2">
        <v>42859</v>
      </c>
    </row>
    <row r="165" spans="1:11" ht="12.75">
      <c r="A165">
        <v>2014</v>
      </c>
      <c r="B165" t="s">
        <v>40</v>
      </c>
      <c r="C165" t="s">
        <v>294</v>
      </c>
      <c r="D165" t="s">
        <v>297</v>
      </c>
      <c r="E165">
        <v>1</v>
      </c>
      <c r="F165" s="13">
        <f t="shared" si="3"/>
        <v>7300</v>
      </c>
      <c r="G165" s="12">
        <v>7300</v>
      </c>
      <c r="H165" s="2">
        <v>42859</v>
      </c>
      <c r="I165" t="s">
        <v>41</v>
      </c>
      <c r="J165">
        <v>2014</v>
      </c>
      <c r="K165" s="2">
        <v>42859</v>
      </c>
    </row>
    <row r="166" spans="1:11" ht="12.75">
      <c r="A166">
        <v>2014</v>
      </c>
      <c r="B166" t="s">
        <v>40</v>
      </c>
      <c r="C166" t="s">
        <v>302</v>
      </c>
      <c r="D166" t="s">
        <v>298</v>
      </c>
      <c r="E166">
        <v>20</v>
      </c>
      <c r="F166" s="13">
        <f t="shared" si="3"/>
        <v>11305</v>
      </c>
      <c r="G166" s="12">
        <v>226100</v>
      </c>
      <c r="H166" s="2">
        <v>42859</v>
      </c>
      <c r="I166" t="s">
        <v>41</v>
      </c>
      <c r="J166">
        <v>2014</v>
      </c>
      <c r="K166" s="2">
        <v>42859</v>
      </c>
    </row>
    <row r="167" spans="1:11" ht="12.75">
      <c r="A167">
        <v>2014</v>
      </c>
      <c r="B167" t="s">
        <v>40</v>
      </c>
      <c r="C167" t="s">
        <v>303</v>
      </c>
      <c r="D167" t="s">
        <v>299</v>
      </c>
      <c r="E167">
        <v>1</v>
      </c>
      <c r="F167" s="13">
        <f t="shared" si="3"/>
        <v>12980</v>
      </c>
      <c r="G167" s="12">
        <v>12980</v>
      </c>
      <c r="H167" s="2">
        <v>42859</v>
      </c>
      <c r="I167" t="s">
        <v>41</v>
      </c>
      <c r="J167">
        <v>2014</v>
      </c>
      <c r="K167" s="2">
        <v>42859</v>
      </c>
    </row>
    <row r="168" spans="1:11" ht="12.75">
      <c r="A168">
        <v>2014</v>
      </c>
      <c r="B168" t="s">
        <v>40</v>
      </c>
      <c r="C168" t="s">
        <v>304</v>
      </c>
      <c r="D168" t="s">
        <v>300</v>
      </c>
      <c r="E168">
        <v>2</v>
      </c>
      <c r="F168" s="13">
        <f t="shared" si="3"/>
        <v>1995</v>
      </c>
      <c r="G168" s="12">
        <v>3990</v>
      </c>
      <c r="H168" s="2">
        <v>42859</v>
      </c>
      <c r="I168" t="s">
        <v>41</v>
      </c>
      <c r="J168">
        <v>2014</v>
      </c>
      <c r="K168" s="2">
        <v>42859</v>
      </c>
    </row>
    <row r="169" spans="1:11" ht="12.75">
      <c r="A169">
        <v>2014</v>
      </c>
      <c r="B169" t="s">
        <v>40</v>
      </c>
      <c r="C169" t="s">
        <v>307</v>
      </c>
      <c r="D169" t="s">
        <v>305</v>
      </c>
      <c r="E169">
        <v>1</v>
      </c>
      <c r="F169" s="13">
        <f t="shared" si="3"/>
        <v>3285</v>
      </c>
      <c r="G169" s="12">
        <v>3285</v>
      </c>
      <c r="H169" s="2">
        <v>42859</v>
      </c>
      <c r="I169" t="s">
        <v>41</v>
      </c>
      <c r="J169">
        <v>2014</v>
      </c>
      <c r="K169" s="2">
        <v>42859</v>
      </c>
    </row>
    <row r="170" spans="1:11" ht="12.75">
      <c r="A170">
        <v>2014</v>
      </c>
      <c r="B170" t="s">
        <v>40</v>
      </c>
      <c r="C170" t="s">
        <v>308</v>
      </c>
      <c r="D170" t="s">
        <v>306</v>
      </c>
      <c r="E170">
        <v>1</v>
      </c>
      <c r="F170" s="13">
        <f t="shared" si="3"/>
        <v>2130</v>
      </c>
      <c r="G170" s="12">
        <v>2130</v>
      </c>
      <c r="H170" s="2">
        <v>42859</v>
      </c>
      <c r="I170" t="s">
        <v>41</v>
      </c>
      <c r="J170">
        <v>2014</v>
      </c>
      <c r="K170" s="2">
        <v>42859</v>
      </c>
    </row>
    <row r="171" spans="1:11" ht="12.75">
      <c r="A171">
        <v>2013</v>
      </c>
      <c r="B171" t="s">
        <v>40</v>
      </c>
      <c r="C171" t="s">
        <v>309</v>
      </c>
      <c r="D171" t="s">
        <v>312</v>
      </c>
      <c r="E171">
        <v>1</v>
      </c>
      <c r="F171" s="13">
        <f t="shared" si="3"/>
        <v>11599</v>
      </c>
      <c r="G171" s="12">
        <v>11599</v>
      </c>
      <c r="H171" s="2">
        <v>42860</v>
      </c>
      <c r="I171" t="s">
        <v>41</v>
      </c>
      <c r="J171">
        <v>2013</v>
      </c>
      <c r="K171" s="2">
        <v>42860</v>
      </c>
    </row>
    <row r="172" spans="1:11" ht="12.75">
      <c r="A172">
        <v>2013</v>
      </c>
      <c r="B172" t="s">
        <v>40</v>
      </c>
      <c r="C172" t="s">
        <v>310</v>
      </c>
      <c r="D172" t="s">
        <v>313</v>
      </c>
      <c r="E172">
        <v>1</v>
      </c>
      <c r="F172" s="13">
        <f t="shared" si="3"/>
        <v>5224.32</v>
      </c>
      <c r="G172" s="12">
        <v>5224.32</v>
      </c>
      <c r="H172" s="2">
        <v>42861</v>
      </c>
      <c r="I172" t="s">
        <v>41</v>
      </c>
      <c r="J172">
        <v>2013</v>
      </c>
      <c r="K172" s="2">
        <v>42861</v>
      </c>
    </row>
    <row r="173" spans="1:11" ht="12.75">
      <c r="A173">
        <v>2013</v>
      </c>
      <c r="B173" t="s">
        <v>40</v>
      </c>
      <c r="C173" t="s">
        <v>311</v>
      </c>
      <c r="D173" t="s">
        <v>314</v>
      </c>
      <c r="E173">
        <v>1</v>
      </c>
      <c r="F173" s="13">
        <f t="shared" si="3"/>
        <v>13158.99</v>
      </c>
      <c r="G173" s="12">
        <v>13158.99</v>
      </c>
      <c r="H173" s="2">
        <v>42862</v>
      </c>
      <c r="I173" t="s">
        <v>41</v>
      </c>
      <c r="J173">
        <v>2013</v>
      </c>
      <c r="K173" s="2">
        <v>42862</v>
      </c>
    </row>
    <row r="174" spans="1:11" ht="12.75">
      <c r="A174">
        <v>2012</v>
      </c>
      <c r="B174" t="s">
        <v>40</v>
      </c>
      <c r="C174" t="s">
        <v>315</v>
      </c>
      <c r="D174" t="s">
        <v>318</v>
      </c>
      <c r="E174">
        <v>1</v>
      </c>
      <c r="F174" s="13">
        <f t="shared" si="3"/>
        <v>11998</v>
      </c>
      <c r="G174" s="12">
        <v>11998</v>
      </c>
      <c r="H174" s="2">
        <v>42862</v>
      </c>
      <c r="I174" t="s">
        <v>41</v>
      </c>
      <c r="J174">
        <v>2012</v>
      </c>
      <c r="K174" s="2">
        <v>42862</v>
      </c>
    </row>
    <row r="175" spans="1:11" ht="12.75">
      <c r="A175">
        <v>2012</v>
      </c>
      <c r="B175" t="s">
        <v>40</v>
      </c>
      <c r="C175" t="s">
        <v>316</v>
      </c>
      <c r="D175" t="s">
        <v>319</v>
      </c>
      <c r="E175">
        <v>2</v>
      </c>
      <c r="F175" s="13">
        <f t="shared" si="3"/>
        <v>11998</v>
      </c>
      <c r="G175" s="12">
        <v>23996</v>
      </c>
      <c r="H175" s="2">
        <v>42862</v>
      </c>
      <c r="I175" t="s">
        <v>41</v>
      </c>
      <c r="J175">
        <v>2012</v>
      </c>
      <c r="K175" s="2">
        <v>42862</v>
      </c>
    </row>
    <row r="176" spans="1:11" ht="12.75">
      <c r="A176">
        <v>2012</v>
      </c>
      <c r="B176" t="s">
        <v>40</v>
      </c>
      <c r="C176" t="s">
        <v>323</v>
      </c>
      <c r="D176" t="s">
        <v>320</v>
      </c>
      <c r="E176">
        <v>1</v>
      </c>
      <c r="F176" s="13">
        <f t="shared" si="3"/>
        <v>1999</v>
      </c>
      <c r="G176" s="12">
        <v>1999</v>
      </c>
      <c r="H176" s="2">
        <v>42862</v>
      </c>
      <c r="I176" t="s">
        <v>41</v>
      </c>
      <c r="J176">
        <v>2012</v>
      </c>
      <c r="K176" s="2">
        <v>42862</v>
      </c>
    </row>
    <row r="177" spans="1:11" ht="12.75">
      <c r="A177">
        <v>2012</v>
      </c>
      <c r="B177" t="s">
        <v>40</v>
      </c>
      <c r="C177" t="s">
        <v>324</v>
      </c>
      <c r="D177" t="s">
        <v>321</v>
      </c>
      <c r="E177">
        <v>2</v>
      </c>
      <c r="F177" s="13">
        <f t="shared" si="3"/>
        <v>13792.24</v>
      </c>
      <c r="G177" s="12">
        <v>27584.48</v>
      </c>
      <c r="H177" s="2">
        <v>42862</v>
      </c>
      <c r="I177" t="s">
        <v>41</v>
      </c>
      <c r="J177">
        <v>2012</v>
      </c>
      <c r="K177" s="2">
        <v>42862</v>
      </c>
    </row>
    <row r="178" spans="1:11" ht="12.75">
      <c r="A178">
        <v>2012</v>
      </c>
      <c r="B178" t="s">
        <v>40</v>
      </c>
      <c r="C178" t="s">
        <v>317</v>
      </c>
      <c r="D178" t="s">
        <v>322</v>
      </c>
      <c r="E178">
        <v>1</v>
      </c>
      <c r="F178" s="13">
        <f t="shared" si="3"/>
        <v>9769.7</v>
      </c>
      <c r="G178" s="12">
        <v>9769.7</v>
      </c>
      <c r="H178" s="2">
        <v>42862</v>
      </c>
      <c r="I178" t="s">
        <v>41</v>
      </c>
      <c r="J178">
        <v>2012</v>
      </c>
      <c r="K178" s="2">
        <v>42862</v>
      </c>
    </row>
  </sheetData>
  <sheetProtection/>
  <autoFilter ref="A7:L7"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Salvador Camacho Amador</dc:creator>
  <cp:keywords/>
  <dc:description/>
  <cp:lastModifiedBy>Jose Antonio Alvarado Bareño</cp:lastModifiedBy>
  <dcterms:created xsi:type="dcterms:W3CDTF">2017-05-02T05:28:57Z</dcterms:created>
  <dcterms:modified xsi:type="dcterms:W3CDTF">2017-07-07T18:54:01Z</dcterms:modified>
  <cp:category/>
  <cp:version/>
  <cp:contentType/>
  <cp:contentStatus/>
</cp:coreProperties>
</file>