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4TO TRIM 2021\"/>
    </mc:Choice>
  </mc:AlternateContent>
  <bookViews>
    <workbookView xWindow="0" yWindow="0" windowWidth="24000" windowHeight="9735"/>
  </bookViews>
  <sheets>
    <sheet name="Reporte de Formatos" sheetId="1" r:id="rId1"/>
    <sheet name="Tabla_473144" sheetId="2" r:id="rId2"/>
  </sheets>
  <calcPr calcId="162913"/>
</workbook>
</file>

<file path=xl/calcChain.xml><?xml version="1.0" encoding="utf-8"?>
<calcChain xmlns="http://schemas.openxmlformats.org/spreadsheetml/2006/main">
  <c r="F9" i="2" l="1"/>
  <c r="I9" i="2" l="1"/>
  <c r="H9" i="2"/>
  <c r="G9" i="2"/>
  <c r="E9" i="2"/>
  <c r="D9" i="2"/>
</calcChain>
</file>

<file path=xl/sharedStrings.xml><?xml version="1.0" encoding="utf-8"?>
<sst xmlns="http://schemas.openxmlformats.org/spreadsheetml/2006/main" count="78" uniqueCount="59">
  <si>
    <t>51121</t>
  </si>
  <si>
    <t>TÍTULO</t>
  </si>
  <si>
    <t>NOMBRE CORTO</t>
  </si>
  <si>
    <t>DESCRIPCIÓN</t>
  </si>
  <si>
    <t>Presupuesto asignado_Ejercicio de los egresos presupuestarios</t>
  </si>
  <si>
    <t>LTAIPBCSA75FXXIB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</si>
  <si>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</si>
  <si>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</si>
  <si>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</si>
  <si>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</si>
  <si>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</si>
  <si>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</si>
  <si>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</si>
  <si>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</si>
  <si>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473136</t>
  </si>
  <si>
    <t>473141</t>
  </si>
  <si>
    <t>473140</t>
  </si>
  <si>
    <t>473144</t>
  </si>
  <si>
    <t>473139</t>
  </si>
  <si>
    <t>473143</t>
  </si>
  <si>
    <t>473137</t>
  </si>
  <si>
    <t>473138</t>
  </si>
  <si>
    <t>473142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</si>
  <si>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</si>
  <si>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</si>
  <si>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</si>
  <si>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</si>
  <si>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Tabla_473144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</si>
  <si>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</si>
  <si>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</si>
  <si>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</si>
  <si>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</si>
  <si>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</si>
  <si>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</si>
  <si>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61119</t>
  </si>
  <si>
    <t>61120</t>
  </si>
  <si>
    <t>61121</t>
  </si>
  <si>
    <t>61122</t>
  </si>
  <si>
    <t>61123</t>
  </si>
  <si>
    <t>61124</t>
  </si>
  <si>
    <t>61125</t>
  </si>
  <si>
    <t>61126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</si>
  <si>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</si>
  <si>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</si>
  <si>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</si>
  <si>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</si>
  <si>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</si>
  <si>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</si>
  <si>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</si>
  <si>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</si>
  <si>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</si>
  <si>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</si>
  <si>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</si>
  <si>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</si>
  <si>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</si>
  <si>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Participaciones y aportaciones</t>
  </si>
  <si>
    <t>Coordinación de Apoyo Administrativo e Informatico</t>
  </si>
  <si>
    <t>Inversion Pública</t>
  </si>
  <si>
    <t>https://drive.google.com/file/d/1LTeoGfvGfr_G_CjLc-rH0A2YozA-DeDL/view?usp=sharing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</si>
</sst>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3" fontId="0" fillId="0" borderId="0" xfId="0" applyNumberFormat="1" applyFill="1" applyBorder="1"/>
    <xf numFmtId="0" fontId="3" fillId="0" borderId="0" xfId="0" applyFont="1"/>
    <xf numFmtId="14" fontId="3" fillId="0" borderId="0" xfId="0" applyNumberFormat="1" applyFont="1"/>
    <xf numFmtId="0" fontId="4" fillId="0" borderId="0" xfId="1"/>
    <xf numFmtId="3" fontId="0" fillId="0" borderId="0" xfId="0" applyNumberFormat="1" applyFill="1"/>
    <xf numFmtId="0" fontId="0" fillId="0" borderId="0" xfId="0" applyFill="1"/>
    <xf numFmtId="16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topLeftCell="A8" workbookViewId="0">
      <selection activeCell="C24" sqref="C2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3.5703125" customWidth="1"/>
    <col min="5" max="5" width="61.42578125" bestFit="1" customWidth="1"/>
    <col min="6" max="6" width="45" customWidth="1"/>
    <col min="7" max="7" width="17.5703125" bestFit="1" customWidth="1"/>
    <col min="8" max="8" width="20" bestFit="1" customWidth="1"/>
    <col min="9" max="9" width="8" bestFit="1" customWidth="1"/>
  </cols>
  <sheetData>
    <row r="1" spans="1:10" hidden="1" x14ac:dyDescent="0.25">
      <c r="A1" t="s">
        <v>0</v>
      </c>
    </row>
    <row r="2" spans="1:1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10" x14ac:dyDescent="0.25">
      <c r="A6" s="10" t="s">
        <v>23</v>
      </c>
      <c r="B6" s="11"/>
      <c r="C6" s="11"/>
      <c r="D6" s="11"/>
      <c r="E6" s="11"/>
      <c r="F6" s="11"/>
      <c r="G6" s="11"/>
      <c r="H6" s="11"/>
      <c r="I6" s="11"/>
    </row>
    <row r="7" spans="1:10" ht="102.7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10" ht="15.75" x14ac:dyDescent="0.25">
      <c r="A8" s="4">
        <v>2021</v>
      </c>
      <c r="B8" s="5">
        <v>44470</v>
      </c>
      <c r="C8" s="5">
        <v>44561</v>
      </c>
      <c r="D8" s="4">
        <v>1</v>
      </c>
      <c r="E8" s="6" t="s">
        <v>58</v>
      </c>
      <c r="F8" s="4" t="s">
        <v>56</v>
      </c>
      <c r="G8" s="5">
        <v>44561</v>
      </c>
      <c r="H8" s="5">
        <v>44561</v>
      </c>
      <c r="I8" s="4"/>
      <c r="J8" s="4"/>
    </row>
    <row r="9" spans="1:10" ht="15.75" x14ac:dyDescent="0.25">
      <c r="A9" s="4">
        <v>2021</v>
      </c>
      <c r="B9" s="5">
        <v>44470</v>
      </c>
      <c r="C9" s="5">
        <v>44561</v>
      </c>
      <c r="D9" s="4">
        <v>2</v>
      </c>
      <c r="E9" s="6" t="s">
        <v>58</v>
      </c>
      <c r="F9" s="4" t="s">
        <v>56</v>
      </c>
      <c r="G9" s="5">
        <v>44561</v>
      </c>
      <c r="H9" s="5">
        <v>44561</v>
      </c>
      <c r="I9" s="4"/>
      <c r="J9" s="4"/>
    </row>
    <row r="10" spans="1:10" ht="15.75" x14ac:dyDescent="0.25">
      <c r="A10" s="4">
        <v>2021</v>
      </c>
      <c r="B10" s="5">
        <v>44470</v>
      </c>
      <c r="C10" s="5">
        <v>44561</v>
      </c>
      <c r="D10" s="4">
        <v>3</v>
      </c>
      <c r="E10" s="6" t="s">
        <v>58</v>
      </c>
      <c r="F10" s="4" t="s">
        <v>56</v>
      </c>
      <c r="G10" s="5">
        <v>44561</v>
      </c>
      <c r="H10" s="5">
        <v>44561</v>
      </c>
      <c r="I10" s="4"/>
      <c r="J10" s="4"/>
    </row>
    <row r="11" spans="1:10" ht="15.75" x14ac:dyDescent="0.25">
      <c r="A11" s="4">
        <v>2021</v>
      </c>
      <c r="B11" s="5">
        <v>44470</v>
      </c>
      <c r="C11" s="5">
        <v>44561</v>
      </c>
      <c r="D11" s="4">
        <v>4</v>
      </c>
      <c r="E11" s="6" t="s">
        <v>58</v>
      </c>
      <c r="F11" s="4" t="s">
        <v>56</v>
      </c>
      <c r="G11" s="5">
        <v>44561</v>
      </c>
      <c r="H11" s="5">
        <v>44561</v>
      </c>
      <c r="I11" s="4"/>
      <c r="J11" s="4"/>
    </row>
    <row r="12" spans="1:10" ht="15.75" x14ac:dyDescent="0.25">
      <c r="A12" s="4">
        <v>2021</v>
      </c>
      <c r="B12" s="5">
        <v>44470</v>
      </c>
      <c r="C12" s="5">
        <v>44561</v>
      </c>
      <c r="D12" s="4">
        <v>5</v>
      </c>
      <c r="E12" s="6" t="s">
        <v>58</v>
      </c>
      <c r="F12" s="4" t="s">
        <v>56</v>
      </c>
      <c r="G12" s="5">
        <v>44561</v>
      </c>
      <c r="H12" s="5">
        <v>44561</v>
      </c>
      <c r="I12" s="4"/>
      <c r="J12" s="4"/>
    </row>
    <row r="13" spans="1:10" ht="15.75" x14ac:dyDescent="0.25">
      <c r="A13" s="4">
        <v>2021</v>
      </c>
      <c r="B13" s="5">
        <v>44470</v>
      </c>
      <c r="C13" s="5">
        <v>44561</v>
      </c>
      <c r="D13" s="4">
        <v>6</v>
      </c>
      <c r="E13" s="6" t="s">
        <v>58</v>
      </c>
      <c r="F13" s="4" t="s">
        <v>56</v>
      </c>
      <c r="G13" s="5">
        <v>44561</v>
      </c>
      <c r="H13" s="5">
        <v>44561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opLeftCell="A3" workbookViewId="0">
      <selection activeCell="A10" sqref="A10:XFD1048576"/>
    </sheetView>
  </sheetViews>
  <sheetFormatPr baseColWidth="10" defaultColWidth="8.8554687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7109375" bestFit="1" customWidth="1"/>
    <col min="5" max="5" width="29.28515625" bestFit="1" customWidth="1"/>
    <col min="6" max="6" width="15.140625" bestFit="1" customWidth="1"/>
    <col min="7" max="7" width="12.7109375" bestFit="1" customWidth="1"/>
    <col min="8" max="8" width="11.5703125" customWidth="1"/>
    <col min="9" max="10" width="13.7109375" bestFit="1" customWidth="1"/>
  </cols>
  <sheetData>
    <row r="1" spans="1:10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10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10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10" s="8" customFormat="1" x14ac:dyDescent="0.25">
      <c r="A4" s="8">
        <v>1</v>
      </c>
      <c r="B4" s="8">
        <v>1000</v>
      </c>
      <c r="C4" s="8" t="s">
        <v>51</v>
      </c>
      <c r="D4" s="7">
        <v>54602200</v>
      </c>
      <c r="E4" s="7">
        <v>2928790</v>
      </c>
      <c r="F4" s="7">
        <v>57530990</v>
      </c>
      <c r="G4" s="7">
        <v>15570333</v>
      </c>
      <c r="H4" s="9">
        <v>15570.333000000001</v>
      </c>
      <c r="I4" s="7">
        <v>229158</v>
      </c>
      <c r="J4" s="9"/>
    </row>
    <row r="5" spans="1:10" s="8" customFormat="1" x14ac:dyDescent="0.25">
      <c r="A5" s="8">
        <v>2</v>
      </c>
      <c r="B5" s="8">
        <v>2000</v>
      </c>
      <c r="C5" s="8" t="s">
        <v>52</v>
      </c>
      <c r="D5" s="7">
        <v>3349908</v>
      </c>
      <c r="E5" s="7">
        <v>394563</v>
      </c>
      <c r="F5" s="7">
        <v>3744471</v>
      </c>
      <c r="G5" s="7">
        <v>695480</v>
      </c>
      <c r="H5" s="7">
        <v>560014</v>
      </c>
      <c r="I5" s="7">
        <v>77079</v>
      </c>
    </row>
    <row r="6" spans="1:10" s="8" customFormat="1" x14ac:dyDescent="0.25">
      <c r="A6" s="8">
        <v>3</v>
      </c>
      <c r="B6" s="8">
        <v>3000</v>
      </c>
      <c r="C6" s="8" t="s">
        <v>53</v>
      </c>
      <c r="D6" s="7">
        <v>8569359</v>
      </c>
      <c r="E6" s="7">
        <v>-1698505</v>
      </c>
      <c r="F6" s="7">
        <v>6870854</v>
      </c>
      <c r="G6" s="7">
        <v>1219412</v>
      </c>
      <c r="H6" s="7">
        <v>366463</v>
      </c>
      <c r="I6" s="7">
        <v>1196158</v>
      </c>
    </row>
    <row r="7" spans="1:10" s="8" customFormat="1" x14ac:dyDescent="0.25">
      <c r="A7" s="8">
        <v>4</v>
      </c>
      <c r="B7" s="8">
        <v>4000</v>
      </c>
      <c r="C7" s="8" t="s">
        <v>54</v>
      </c>
      <c r="D7" s="7">
        <v>20983449</v>
      </c>
      <c r="E7" s="7">
        <v>-4910636</v>
      </c>
      <c r="F7" s="7">
        <v>16072813</v>
      </c>
      <c r="G7" s="3">
        <v>2127869</v>
      </c>
      <c r="H7" s="3">
        <v>463596</v>
      </c>
      <c r="I7" s="7">
        <v>83595</v>
      </c>
    </row>
    <row r="8" spans="1:10" s="8" customFormat="1" x14ac:dyDescent="0.25">
      <c r="A8" s="8">
        <v>5</v>
      </c>
      <c r="B8" s="8">
        <v>6000</v>
      </c>
      <c r="C8" s="8" t="s">
        <v>57</v>
      </c>
      <c r="D8" s="7">
        <v>51386489</v>
      </c>
      <c r="E8" s="7">
        <v>-38304607</v>
      </c>
      <c r="F8" s="7">
        <v>13081882</v>
      </c>
      <c r="G8" s="7">
        <v>-1110555</v>
      </c>
      <c r="H8" s="7">
        <v>952434</v>
      </c>
      <c r="I8" s="7">
        <v>1876364</v>
      </c>
    </row>
    <row r="9" spans="1:10" s="8" customFormat="1" x14ac:dyDescent="0.25">
      <c r="A9" s="8">
        <v>6</v>
      </c>
      <c r="B9" s="8">
        <v>8000</v>
      </c>
      <c r="C9" s="8" t="s">
        <v>55</v>
      </c>
      <c r="D9" s="7">
        <f>12505984+12158976</f>
        <v>24664960</v>
      </c>
      <c r="E9" s="7">
        <f>10084781-1070109</f>
        <v>9014672</v>
      </c>
      <c r="F9" s="7">
        <f>9187500+11435875+22243757</f>
        <v>42867132</v>
      </c>
      <c r="G9" s="7">
        <f>1532270-1112672</f>
        <v>419598</v>
      </c>
      <c r="H9" s="7">
        <f>9419374+2813176</f>
        <v>12232550</v>
      </c>
      <c r="I9" s="7">
        <f>2379102+2525848</f>
        <v>4904950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Tabla_473144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2021-04-09T20:34:05Z</dcterms:created>
  <dcterms:modified xsi:type="dcterms:W3CDTF">2022-03-25T16:04:45Z</dcterms:modified>
</cp:coreProperties>
</file>