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DAPV\Desktop\MIS DOCTOS 2022\TRANSPARENCIA\TRANSPARENCIA 4TO TRIMESTRE 2022\"/>
    </mc:Choice>
  </mc:AlternateContent>
  <xr:revisionPtr revIDLastSave="0" documentId="13_ncr:1_{70BE6057-9BB2-428B-A2DD-C79AED303D1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definedNames>
    <definedName name="Hidden_13">#REF!</definedName>
  </definedNames>
  <calcPr calcId="181029"/>
</workbook>
</file>

<file path=xl/calcChain.xml><?xml version="1.0" encoding="utf-8"?>
<calcChain xmlns="http://schemas.openxmlformats.org/spreadsheetml/2006/main">
  <c r="M55" i="1" l="1"/>
  <c r="L55" i="1"/>
  <c r="K55" i="1"/>
  <c r="J55" i="1"/>
  <c r="I55" i="1"/>
  <c r="H55" i="1"/>
  <c r="M53" i="1"/>
  <c r="L53" i="1"/>
  <c r="K53" i="1"/>
  <c r="J53" i="1"/>
  <c r="I53" i="1"/>
  <c r="H53" i="1"/>
  <c r="K34" i="1"/>
  <c r="J34" i="1"/>
  <c r="I34" i="1"/>
  <c r="H34" i="1"/>
  <c r="M30" i="1"/>
  <c r="L30" i="1"/>
  <c r="K30" i="1"/>
  <c r="J30" i="1"/>
  <c r="I30" i="1"/>
  <c r="H30" i="1"/>
  <c r="M14" i="1"/>
  <c r="L14" i="1"/>
  <c r="K14" i="1"/>
  <c r="J14" i="1"/>
  <c r="I14" i="1"/>
  <c r="H14" i="1"/>
  <c r="M13" i="1"/>
  <c r="L13" i="1"/>
  <c r="K13" i="1"/>
  <c r="J13" i="1"/>
  <c r="I13" i="1"/>
  <c r="H13" i="1"/>
</calcChain>
</file>

<file path=xl/sharedStrings.xml><?xml version="1.0" encoding="utf-8"?>
<sst xmlns="http://schemas.openxmlformats.org/spreadsheetml/2006/main" count="953" uniqueCount="186">
  <si>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</si>
  <si>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</si>
  <si>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</si>
  <si>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</si>
  <si>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</si>
  <si>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</si>
  <si>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</si>
  <si>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</si>
  <si>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</si>
  <si>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</si>
  <si>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</si>
  <si>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</si>
  <si>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</si>
  <si>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</si>
  <si>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</si>
  <si>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</si>
  <si>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</si>
  <si>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</si>
  <si>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</si>
  <si>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</si>
  <si>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</si>
  <si>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</si>
  <si>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</si>
  <si>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</si>
  <si>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</si>
  <si>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</si>
  <si>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</si>
  <si>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</si>
  <si>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</si>
  <si>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</si>
  <si>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</si>
  <si>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</si>
  <si>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</si>
  <si>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</si>
  <si>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</si>
  <si>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</si>
  <si>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</si>
  <si>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</si>
  <si>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</si>
  <si>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</si>
  <si>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</si>
  <si>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</si>
  <si>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</si>
  <si>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</si>
  <si>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</si>
  <si>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</si>
  <si>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</si>
  <si>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</si>
  <si>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</si>
  <si>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</si>
  <si>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</si>
  <si>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</si>
  <si>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</si>
  <si>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SERVICIOS PERSONALES, REMUNERACIONES AL PERSONAL DE CARÁCTER PERMANENTE, Sueldos al personal base </t>
  </si>
  <si>
    <t>https://drive.google.com/file/d/1r0Z1xH8LzFMuF-YVozO6hAB29Mx5DZZN/view?usp=sharing</t>
  </si>
  <si>
    <t>DIRECCION DE ADMINISTRACION DEL SEDIF Y SECRETARIA DE FINANZAS</t>
  </si>
  <si>
    <t>SERVICIOS PERSONALES, REMUNERACIONES AL PERSONAL DE CARÁCTER PERMANENTE, Sueldo compactado</t>
  </si>
  <si>
    <t>SERVICIOS PERSONALES, REMUNERACIONES AL PERSONAL DE CARÁCTER PERMANENTE, Sobresueldos</t>
  </si>
  <si>
    <t>SERVICIOS PERSONALES, REMUNERACIONES AL PERSONAL DE CARÁCTER TRANSITORIO, Honorarios asimilables a salarios</t>
  </si>
  <si>
    <t>SERVICIOS PERSONALES, REMUNERACIONES ADICIONALES Y ESPECIALES, Prima quincenal por años de servicios</t>
  </si>
  <si>
    <t>SERVICIOS PERSONALES, REMUNERACIONES ADICIONALES Y ESPECIALES, Primas de vacaciones, dominical y gratificacion de fin de año</t>
  </si>
  <si>
    <t>SERVICIOS PERSONALES, REMUNERACIONES ADICIONALES Y ESPECIALES, Compensaciones</t>
  </si>
  <si>
    <t>SERVICIOS PERSONALES, SEGURIDAD SOCIAL, Cuotas al I.S.S.S.T.E.</t>
  </si>
  <si>
    <t>SERVICIOS PERSONALES, SEGURIDAD SOCIAL,Cuotas al FOVISSSTE</t>
  </si>
  <si>
    <t xml:space="preserve">SERVICIOS PERSONALES, SEGURIDAD SOCIAL, Sistema de ahorro para el retiro </t>
  </si>
  <si>
    <t>SERVICIOS PERSONALES, SEGURIDAD SOCIAL, Cuotas para el seguro de vida del personal</t>
  </si>
  <si>
    <t>SERVICIOS PERSONALES, SEGURIDAD SOCIAL, Prestaciones y haberes de retiro</t>
  </si>
  <si>
    <t>SERVICIOS PERSONALES, SEGURIDAD SOCIAL, Otras prestaciones de seguridad social</t>
  </si>
  <si>
    <t>SERVICIOS PERSONALES, OTRAS PRESTACIONES SOCIALES Y ECONOMICAS, Prestaciones derivadas de negociaciones sindicales</t>
  </si>
  <si>
    <t>SERVICIOS PERSONALES, OTRAS PRESTACIONES SOCIALES Y ECONOMICAS, Subsidio al empleo</t>
  </si>
  <si>
    <t>MATERIALES Y SUMINISTROS, MATERIALES DE ADMINISTRACION, EMISION DE DOCUMENTOS Y ARTICULOS, Materiales, utiles y equipos menores de oficina</t>
  </si>
  <si>
    <t>https://drive.google.com/file/d/1cpXjuHCdSTzYb3a7iNaSTRdbzYIGuibf/view?usp=sharing</t>
  </si>
  <si>
    <t>MATERIALES Y SUMINISTROS, MATERIALES DE ADMINISTRACION, EMISION DE DOCUMENTOS Y ARTICULOS, Materiales, utiles y equipos menores de tecnologias de la información y comunicaciones</t>
  </si>
  <si>
    <t>MATERIALES Y SUMINISTROS, MATERIALES DE ADMINISTRACION, EMISION DE DOCUMENTOS Y ARTICULOS, Material de limpieza</t>
  </si>
  <si>
    <t>MATERIALES Y SUMINISTROS, ALIMENTOS Y UTENSILIOS, Productos alimenticios para personas</t>
  </si>
  <si>
    <t>MATERIALES Y SUMINISTROS, MATERIALES Y ARTICULOS DE CONSTRUCCION Y DE REPARACION, Material electrico y electronico</t>
  </si>
  <si>
    <t xml:space="preserve">MATERIALES Y ARTICULOS DE CONSTRUCCIÓN Y DE REPARACIÓN,Articulos metalicos para la construcción </t>
  </si>
  <si>
    <t>MATERIALES Y SUMINISTROS, MATERIALES Y ARTICULOS DE CONSTRUCCION Y DE REPARACION, Materiales complementarios</t>
  </si>
  <si>
    <t xml:space="preserve"> MATERIALES Y ARTICULOS DE CONSTRUCCION Y DE REPARACION, Otros materiales y articulos de construccion y reparacion</t>
  </si>
  <si>
    <t>MATERIALES Y SUMINISTROS, PRODUCTOS QUIMICOS, FARMACEUTICOS Y DE LABORATORIO, Medicinas y productos farmaceuticos</t>
  </si>
  <si>
    <t>MATERIALES Y SUMINISTROS, PRODUCTOS QUIMICOS, FARMACEUTICOS Y DE LABORATORIO, Materiales, accesorios y suministros medicos</t>
  </si>
  <si>
    <t>MATERIALES Y SUMINISTROS, PRODUCTOS QUIMICOS, FARMACEUTICOS Y DE LABORATORIO, Fibras sinteticas, hules, plasticos y derivados</t>
  </si>
  <si>
    <t>MATERIALES Y SUMINISTROS, COMBUSTIBLES, LUBRICANTES Y ADITIVOS, Combustibles, lubricantes y aditivos</t>
  </si>
  <si>
    <t>MATERIALES Y SUMINISTROS, VESTUARIO, BLANCOS, PRENDAS DE PROTECCION Y ARTICULOS DEPORTIVOS, Vestuario y uniformes</t>
  </si>
  <si>
    <t xml:space="preserve">MATERIALES Y SUMINISTROS, VESTUARIO, BLANCOS, PRENDAS DE PROTECCION Y ARTICULOS DEPORTIVOS, Blancos y otros productos textiles, excepto prendas de vestir </t>
  </si>
  <si>
    <t>MATERIALES Y SUMINISTROS, HERRAMIENTAS, REFACCIONES Y ACCESORIOS MENORES, Herramientas menores</t>
  </si>
  <si>
    <t>MATERIALES Y SUMINISTROS, HERRAMIENTAS, REFACCIONES Y ACCESORIOS MENORES, Refacciones y accesorios menores de edificios</t>
  </si>
  <si>
    <t>MATERIALES Y SUMINISTROS, HERRAMIENTAS, REFACCIONES Y ACCESORIOS MENORES, Refacciones y accesorios menores de mobiliario y equipo de administración, educacional y recreativo</t>
  </si>
  <si>
    <t>MATERIALES Y SUMINISTROS, HERRAMIENTAS, REFACCIONES Y ACCESORIOS MENORES, Refacciones y accesorios menores de equipo de computo y tecnologias de la informacion</t>
  </si>
  <si>
    <t>MATERIALES Y SUMINISTROS, HERRAMIENTAS, REFACCIONES Y ACCESORIOS MENORES, Refacciones y accesorios menores de equipo de transporte</t>
  </si>
  <si>
    <t>MATERIALES Y SUMINISTROS, HERRAMIENTAS, REFACCIONES Y ACCESORIOS MENORES, Refacciones y accesorios menores de maquinaria y otros equipos</t>
  </si>
  <si>
    <t>SERVICIOS GENERALES, SERVICIOS BASICOS, Energia electrica</t>
  </si>
  <si>
    <t>https://drive.google.com/file/d/14MA3ADSJOGIu5j3_JPIGinIGd7NMjyvc/view?usp=sharing</t>
  </si>
  <si>
    <t>SERVICIOS GENERALES, SERVICIOS BASICOS,  Gas</t>
  </si>
  <si>
    <t>SERVICIOS GENERALES, SERVICIOS BASICOS, Agua</t>
  </si>
  <si>
    <t>SERVICIOS GENERALES, SERVICIOS BASICOS, Telefonia tradicional</t>
  </si>
  <si>
    <t>SERVICIOS GENERALES, SERVICIOS BASICOS, Servicios postales y telegraficos</t>
  </si>
  <si>
    <t>SERVICIOS GENERALES, SERVICIOS DE ARRENDAMIENTOS, Arrendamiento de equipo de transporte</t>
  </si>
  <si>
    <t>SERVICIOS GENERALES, SERVICIOS DE ARRENDAMIENTOS, Arrendamiento de activos intagibles</t>
  </si>
  <si>
    <t>SERVICIOS GENERALES, SERVICIOS PROFESIONALES, CIENTIFICOS, TECNICOS Y OTROS SERVICIOS, Estudios e investigaciones</t>
  </si>
  <si>
    <t>SERVICIOS GENERALES, SERVICIOS PROFESIONALES, CIENTIFICOS, TECNICOS Y OTROS SERVICIOS, Servicio de investigacion cientifica y desarrollo</t>
  </si>
  <si>
    <t xml:space="preserve">SERVICIOS FINANCIEROS, BANCARIOS Y COMERCIALES, Seguros de bienes patrimoniales </t>
  </si>
  <si>
    <t>SERVICIOS GENERALES, REPARACION, MANTENIMIENTO Y CONSERVACIO, SERVICIOS DE INSTALACION, Conservacion y mantenimiento menor de inmuebles</t>
  </si>
  <si>
    <t>SERVICIOS GENERALES, REPARACION, MANTENIMIENTO Y CONSERVACIO, SERVICIOS DE INSTALACION, Reparacion y mantenimiento de equipo de transporte</t>
  </si>
  <si>
    <t>SERVICIOS GENERALES, REPARACION, MANTENIMIENTO Y CONSERVACIO, SERVICIOS DE INSTALACION, Servicios de limpieza y manejo de desechos</t>
  </si>
  <si>
    <t>SERVICIOS GENERALES, SERVICIOS DE COMUNICACION SOCIAL Y PUBLICIDAD, Rotulaciones oficiales</t>
  </si>
  <si>
    <t>SERVICIOS GENERALES, SERVICIOS DE TRASLADO Y VIATICOS, Pasajes aereos</t>
  </si>
  <si>
    <t>SERVICIOS GENERALES, SERVICIOS DE TRASLADO Y VIATICOS, Viaticos en el pais</t>
  </si>
  <si>
    <t>SERVICIOS GENERALES, SERVICIOS OFICIALES, Gastos de orden social y cultural</t>
  </si>
  <si>
    <t>SERVICIOS GENERALES, OTROS SERVICIOS GENERALES, Impuestos y derechos</t>
  </si>
  <si>
    <t>SERVICIOS GENERALES, OTROS SERVICIOS GENERALES, Penas, multas, accesorios y actualizaciones</t>
  </si>
  <si>
    <t>SERVICIOS GENERALES, OTROS SERVICIOS GENERALES, Otros servicios generales</t>
  </si>
  <si>
    <t>TRANSFERENCIAS, ASIGNACIONES, SUBSIDIOS Y OTRAS AYUDAS, AYUDAS SOCIALES, Ayudas sociales a personas</t>
  </si>
  <si>
    <t>https://drive.google.com/file/d/1Nwpju1mI3soERY3mGGw9kgl7oEtfFj1A/view?usp=sharing</t>
  </si>
  <si>
    <t>TRANSFERENCIAS, ASIGNACIONES, SUBSIDIOS Y OTRAS AYUDAS, AYUDAS SOCIALES, Ayudas sociales a instituciones sin fines de lucro</t>
  </si>
  <si>
    <t>https://drive.google.com/file/d/1L05EQgZTrJegVrmD-PmOjsjwzN-AD63N/view?usp=sharing</t>
  </si>
  <si>
    <t>SERVICIOS PERSONALES, REMUNERACIONES ADICIONALES Y ESPECIALES, Primas vacacional</t>
  </si>
  <si>
    <t>SERVICIOS PERSONALES, REMUNERACIONES ADICIONALES Y ESPECIALES, Gratificacion de fin de año</t>
  </si>
  <si>
    <t>SERVICIOS PERSONALES, REMUNERACIONES ADICIONALES Y ESPECIALES, Compensaciones de servicios</t>
  </si>
  <si>
    <t>SERVICIOS PERSONALES, REMUNERACIONES ADICIONALES Y ESPECIALES, Compensaciones adicionales por servicios especiales</t>
  </si>
  <si>
    <t>SERVICIOS PERSONALES, SEGURIDAD SOCIAL, Indemnizaciones</t>
  </si>
  <si>
    <t>SERVICIOS PERSONALES, SEGURIDAD SOCIAL, Prestaciones  de retiro y defuncion</t>
  </si>
  <si>
    <t>https://drive.google.com/file/d/1y--dfXEJvlHoD5YelEh5D8QkBuQdWyHA/view?usp=sharing</t>
  </si>
  <si>
    <t>MATERIALES Y SUMINISTROS, MATERIALES DE ADMINISTRACION, EMISION DE DOCUMENTOS Y ARTICULOS, Material didactico</t>
  </si>
  <si>
    <t>MATERIALES Y SUMINISTROS, MATERIALES DE ADMINISTRACION, EMISION DE DOCUMENTOS Y ARTICULOS, Material impreso e informacion digital</t>
  </si>
  <si>
    <t>MATERIALES Y SUMINISTROS, MATERIALES DE ADMINISTRACION, EMISION DE DOCUMENTOS Y ARTICULOS, Material y utiles de enseñaza</t>
  </si>
  <si>
    <t>MATERIALES Y SUMINISTROS, ALIMENTOS Y UTENSILIOS, Utensilios de alimenticion</t>
  </si>
  <si>
    <t>MATERIALES Y SUMINISTROS, MATERIALES Y ARTICULOS DE CONSTRUCCION Y DE REPARACION, Cementp y productos de concreto</t>
  </si>
  <si>
    <t>MATERIALES Y SUMINISTROS, MATERIALES Y ARTICULOS DE CONSTRUCCION Y DE REPARACION,Madera y  productos de maderas</t>
  </si>
  <si>
    <t>MATERIALES Y SUMINISTROS, MATERIALES Y ARTICULOS DE CONSTRUCCION Y DE REPARACION, Material electrico</t>
  </si>
  <si>
    <t>MATERIALES Y SUMINISTROS, MATERIALES Y ARTICULOS DE CONSTRUCCION Y DE REPARACION, Material electronico</t>
  </si>
  <si>
    <t xml:space="preserve"> MATERIALES Y ARTICULOS DE CONSTRUCCION Y DE REPARACION, Materiales de construccion </t>
  </si>
  <si>
    <t>MATERIALES Y SUMINISTROS, PRODUCTOS QUIMICOS, FARMACEUTICOS Y DE LABORATORIO, Gas refrigerante</t>
  </si>
  <si>
    <t>MATERIALES Y SUMINISTROS, COMBUSTIBLES, LUBRICANTES Y ADITIVOS, Combustibles</t>
  </si>
  <si>
    <t>MATERIALES Y SUMINISTROS, COMBUSTIBLES, LUBRICANTES Y ADITIVOS, lubricantes y aditivos</t>
  </si>
  <si>
    <t>MATERIALES Y SUMINISTROS, HERRAMIENTAS, REFACCIONES Y ACCESORIOS MENORES, Herramientas  auxiliares de trabajo</t>
  </si>
  <si>
    <t>MATERIALES Y SUMINISTROS, HERRAMIENTAS, REFACCIONES Y ACCESORIOS MENORES, Dospositos internos y externos de equipo de computo y tecnologias de la informacion</t>
  </si>
  <si>
    <t>MATERIALES Y SUMINISTROS, HERRAMIENTAS, REFACCIONES Y ACCESORIOS MENORES, Refacciones y accesorios menores de  otros muebles</t>
  </si>
  <si>
    <t>https://drive.google.com/file/d/1fsmz2UpflUnuPTN9NbvClM_z2ulgTSKo/view?usp=sharing</t>
  </si>
  <si>
    <t xml:space="preserve">SERVICIOS GENERALES, SERVICIOS DE ARRENDAMIENTOS, Arrendamiento de maquinaria y equipo </t>
  </si>
  <si>
    <t>SERVICIOS GENERALES, SERVICIOS DE ARRENDAMIENTOS, Arrendamiento especiales</t>
  </si>
  <si>
    <t>SERVICIOS GENERALES, SERVICIOS PROFESIONALES, CIENTIFICOS, TECNICOS Y OTROS SERVICIOS, Servicio de Seguridad privada</t>
  </si>
  <si>
    <t>SERVICIOS GENERALES, SERVICIOS PROFESIONALES, CIENTIFICOS, TECNICOS Y OTROS SERVICIOS, Servicio profesionales, cientificos y tecnicos integrales</t>
  </si>
  <si>
    <t>SERVICIOS GENERALES, REPARACION, MANTENIMIENTO Y CONSERVACIO, SERVICIOS DE INSTALACION, Mantenimiento de inmuebles</t>
  </si>
  <si>
    <t>SERVICIOS GENERALES, REPARACION, MANTENIMIENTO Y CONSERVACIO, SERVICIOS DE INSTALACION, Fumigacion de inmuebles</t>
  </si>
  <si>
    <t>SERVICIOS GENERALES, REPARACION, MANTENIMIENTO Y CONSERVACIO, SERVICIOS DE INSTALACION, Mantenimiento de mobiliaro y equipo</t>
  </si>
  <si>
    <t>SERVICIOS GENERALES, REPARACION, MANTENIMIENTO Y CONSERVACIO, SERVICIOS DE INSTALACION, Servicios de higiene y limpieza</t>
  </si>
  <si>
    <t>SERVICIOS GENERALES, REPARACION, MANTENIMIENTO Y CONSERVACIO, SERVICIOS DE INSTALACION, Servicios de limpieza y lavado de vehiculos</t>
  </si>
  <si>
    <t>SERVICIOS GENERALES, REPARACION, MANTENIMIENTO Y CONSERVACIO, SERVICIOS DE INSTALACION, Servicios de lavanderia</t>
  </si>
  <si>
    <t>SERVICIOS GENERALES, SERVICIOS DE COMUNICACION SOCIAL Y PUBLICIDAD, Gastos de difusion</t>
  </si>
  <si>
    <t>SERVICIOS GENERALES, SERVICIOS DE TRASLADO Y VIATICOS, Pasajes terrestres</t>
  </si>
  <si>
    <t>SERVICIOS GENERALES, SERVICIOS OFICIALES, Gastos de recpesion, conmemorativos y de orden social</t>
  </si>
  <si>
    <t>SERVICIOS GENERALES, SERVICIOS OFICIALES, Festividades y eventos</t>
  </si>
  <si>
    <t>https://drive.google.com/file/d/1JLztwFV4AOQ8sELA07q3h_nS0Ax92zaW/view?usp=sharing</t>
  </si>
  <si>
    <t>TRANSFERENCIAS, ASIGNACIONES, SUBSIDIOS Y OTRAS AYUDAS, AYUDAS SOCIALES, Otros organismos e instituciones</t>
  </si>
  <si>
    <t>Programa de la alimentacion fam</t>
  </si>
  <si>
    <t>https://drive.google.com/file/d/1zYQnUfo8DgvA1XOHhNV6XxRJ_kVaCqyN/view?usp=sharing</t>
  </si>
  <si>
    <t>https://drive.google.com/file/d/1Txs6nbxEGD_pYfrRfVfObZ2rEGdcNGky/view?usp=sharing</t>
  </si>
  <si>
    <t>https://drive.google.com/file/d/1P7DWzNEc3bN3eMK9cb8djFQOCS-zerv2/view?usp=sharing</t>
  </si>
  <si>
    <t>MATERIALES Y SUMINISTROS, MATERIALES Y ARTICULOS DE CONSTRUCCION Y DE REPARACION, Cal, yeso y productos d eyeso</t>
  </si>
  <si>
    <t>https://drive.google.com/file/d/1HsFlnRiUZ-QixOFg1zoVUgWECVA_j6f5/view?usp=sharing</t>
  </si>
  <si>
    <t>SERVICIOS GENERALES, SERVICIOS PROFESIONALES, CIENTIFICOS, TECNICOS Y OTROS SERVICIOS, Servicio de fotocopiado</t>
  </si>
  <si>
    <t>SERVICIOS FINANCIEROS, BANCARIOS Y COMERCIALES, Comisiones, descuentos y otros servicios bancarios</t>
  </si>
  <si>
    <t>SERVICIOS FINANCIEROS, BANCARIOS Y COMERCIALES, Fletes y maniobras</t>
  </si>
  <si>
    <t>SERVICIOS GENERALES, SERVICIOS DE COMUNICACION SOCIAL Y PUBLICIDAD, Impresiones y publicaiones oficiales</t>
  </si>
  <si>
    <t>SERVICIOS GENERALES, SERVICIOS DE TRASLADO Y VIATICOS,Traslado de vehiculos</t>
  </si>
  <si>
    <t>SERVICIOS GENERALES, SERVICIOS DE TRASLADO Y VIATICOS,Traslado de personas</t>
  </si>
  <si>
    <t>SERVICIOS GENERALES, SERVICIOS DE TRASLADO Y VIATICOS, Hospedaje de personas</t>
  </si>
  <si>
    <t>SERVICIOS GENERALES, OTROS SERVICIOS GENERALES, Otros servicios de la administracion</t>
  </si>
  <si>
    <t>https://drive.google.com/file/d/1WBjwxAa_WhdZyX2FJqGTjdTk6eUVGQ6j/view?usp=sharing</t>
  </si>
  <si>
    <t>https://drive.google.com/file/d/1zT2D5XnF_wlpKDI1pNXT_5YUH29zy7Ob/view?usp=sharing</t>
  </si>
  <si>
    <t>MATERIALES Y SUMINISTROS, MATERIALES Y ARTICULOS DE CONSTRUCCION Y DE REPARACION, Productos minerales no metalicos</t>
  </si>
  <si>
    <t>MATERIALES Y SUMINISTROS, VESTUARIO, BLANCOS, PRENDAS DE PROTECCION Y ARTICULOS DEPORTIVOS, Prendas de seguridad</t>
  </si>
  <si>
    <t>MATERIALES Y SUMINISTROS, VESTUARIO, BLANCOS, PRENDAS DE PROTECCION Y ARTICULOS DEPORTIVOS, Articulos deportivos</t>
  </si>
  <si>
    <t>MATERIALES Y SUMINISTROS, VESTUARIO, BLANCOS, PRENDAS DE PROTECCION Y ARTICULOS DEPORTIVOS, Productos textiles</t>
  </si>
  <si>
    <t>SERVICIOS GENERALES, SERVICIOS PROFESIONALES, CIENTIFICOS, TECNICOS Y OTROS SERVICIOS, Servicios profesionales, cientificos y tecnicos integrales</t>
  </si>
  <si>
    <t>SERVICIOS GENERALES, REPARACION, MANTENIMIENTO Y CONSERVACIO, SERVICIOS DE INSTALACION, Gastos de instalacion</t>
  </si>
  <si>
    <t>TRANSFERENCIAS, ASIGNACIONES, SUBSIDIOS Y OTRAS AYUDAS, AYUDAS SOCIALES, Pensiones humanitarias</t>
  </si>
  <si>
    <t>TRANSFERENCIAS, ASIGNACIONES, SUBSIDIOS Y OTRAS AYUDAS, AYUDAS SOCIALES, Organismos sociales</t>
  </si>
  <si>
    <t>PARTICIPACIONES Y APORTACIONES, Programa de la alimentacion fam</t>
  </si>
  <si>
    <t>https://drive.google.com/file/d/1ppRCGUJ_pXyRkjsomD3yXmd9rFx4j1Ah/view?usp=sharing</t>
  </si>
  <si>
    <t>https://drive.google.com/file/d/12mSjIQ3kSlbRxx6LMokjef_5APYqzvXZ/view?usp=sharing</t>
  </si>
  <si>
    <t>https://drive.google.com/file/d/1TUpaf6_7iLntT03KYjRo2lt1YL0miyLf/view?usp=sharing</t>
  </si>
  <si>
    <t>https://drive.google.com/file/d/1WRS_Bp89JUMA4jqr6V7ERdCQwC1XwiaP/view?usp=sharing</t>
  </si>
  <si>
    <t>https://drive.google.com/file/d/1nZBwiguwmDbXLqMRuHpnhXMCadTzWaOg/view?usp=sharing</t>
  </si>
  <si>
    <t>https://drive.google.com/file/d/1cWbPZOEhqtqWylwA8cK992mClx0kxtMx/view?usp=sharing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</si>
</sst>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3" fillId="3" borderId="0"/>
  </cellStyleXfs>
  <cellXfs count="23">
    <xf numFmtId="0" fontId="0" fillId="0" borderId="0" xfId="0"/>
    <xf numFmtId="0" fontId="2" fillId="4" borderId="1" xfId="0" applyFont="1" applyFill="1" applyBorder="1" applyAlignment="1">
      <alignment horizontal="center" wrapText="1"/>
    </xf>
    <xf numFmtId="0" fontId="3" fillId="3" borderId="0" xfId="2"/>
    <xf numFmtId="164" fontId="0" fillId="3" borderId="0" xfId="0" applyNumberFormat="1" applyFill="1"/>
    <xf numFmtId="0" fontId="0" fillId="3" borderId="0" xfId="0" applyFill="1"/>
    <xf numFmtId="0" fontId="3" fillId="3" borderId="0" xfId="3"/>
    <xf numFmtId="3" fontId="0" fillId="3" borderId="0" xfId="0" applyNumberFormat="1" applyFill="1"/>
    <xf numFmtId="0" fontId="4" fillId="3" borderId="0" xfId="1" applyFill="1"/>
    <xf numFmtId="1" fontId="0" fillId="3" borderId="0" xfId="0" applyNumberFormat="1" applyFill="1"/>
    <xf numFmtId="0" fontId="4" fillId="0" borderId="0" xfId="1"/>
    <xf numFmtId="1" fontId="0" fillId="0" borderId="0" xfId="0" applyNumberFormat="1"/>
    <xf numFmtId="14" fontId="0" fillId="0" borderId="0" xfId="0" applyNumberFormat="1"/>
    <xf numFmtId="14" fontId="0" fillId="3" borderId="0" xfId="0" applyNumberFormat="1" applyFill="1"/>
    <xf numFmtId="0" fontId="3" fillId="0" borderId="0" xfId="2" applyFill="1"/>
    <xf numFmtId="0" fontId="3" fillId="0" borderId="0" xfId="3" applyFill="1"/>
    <xf numFmtId="0" fontId="4"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xf numFmtId="164" fontId="0" fillId="0" borderId="0" xfId="0" applyNumberFormat="1" applyFill="1"/>
    <xf numFmtId="0" fontId="0" fillId="0" borderId="0" xfId="0" applyFill="1"/>
    <xf numFmtId="3" fontId="0" fillId="0" borderId="0" xfId="0" applyNumberFormat="1" applyFill="1"/>
    <xf numFmtId="1" fontId="0" fillId="0" borderId="0" xfId="0" applyNumberFormat="1" applyFill="1"/>
  </cellXfs>
  <cellStyles count="4">
    <cellStyle name="Hipervínculo" xfId="1" builtinId="8"/>
    <cellStyle name="Normal" xfId="0" builtinId="0"/>
    <cellStyle name="Normal 2" xfId="2" xr:uid="{C4AE7461-F575-4563-B276-63D80FD1761A}"/>
    <cellStyle name="Normal 3" xfId="3" xr:uid="{CC72BA44-8720-4B4E-BE30-FA09E5C440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4MA3ADSJOGIu5j3_JPIGinIGd7NMjyvc/view?usp=sharing" TargetMode="External"/><Relationship Id="rId21" Type="http://schemas.openxmlformats.org/officeDocument/2006/relationships/hyperlink" Target="https://drive.google.com/file/d/14MA3ADSJOGIu5j3_JPIGinIGd7NMjyvc/view?usp=sharing" TargetMode="External"/><Relationship Id="rId42" Type="http://schemas.openxmlformats.org/officeDocument/2006/relationships/hyperlink" Target="https://drive.google.com/file/d/1r0Z1xH8LzFMuF-YVozO6hAB29Mx5DZZN/view?usp=sharing" TargetMode="External"/><Relationship Id="rId47" Type="http://schemas.openxmlformats.org/officeDocument/2006/relationships/hyperlink" Target="https://drive.google.com/file/d/1r0Z1xH8LzFMuF-YVozO6hAB29Mx5DZZN/view?usp=sharing" TargetMode="External"/><Relationship Id="rId63" Type="http://schemas.openxmlformats.org/officeDocument/2006/relationships/hyperlink" Target="https://drive.google.com/file/d/14MA3ADSJOGIu5j3_JPIGinIGd7NMjyvc/view?usp=sharing" TargetMode="External"/><Relationship Id="rId68" Type="http://schemas.openxmlformats.org/officeDocument/2006/relationships/hyperlink" Target="https://drive.google.com/file/d/14MA3ADSJOGIu5j3_JPIGinIGd7NMjyvc/view?usp=sharing" TargetMode="External"/><Relationship Id="rId84" Type="http://schemas.openxmlformats.org/officeDocument/2006/relationships/hyperlink" Target="https://drive.google.com/file/d/1ppRCGUJ_pXyRkjsomD3yXmd9rFx4j1Ah/view?usp=sharing" TargetMode="External"/><Relationship Id="rId89" Type="http://schemas.openxmlformats.org/officeDocument/2006/relationships/hyperlink" Target="https://drive.google.com/file/d/1ppRCGUJ_pXyRkjsomD3yXmd9rFx4j1Ah/view?usp=sharing" TargetMode="External"/><Relationship Id="rId16" Type="http://schemas.openxmlformats.org/officeDocument/2006/relationships/hyperlink" Target="https://drive.google.com/file/d/14MA3ADSJOGIu5j3_JPIGinIGd7NMjyvc/view?usp=sharing" TargetMode="External"/><Relationship Id="rId11" Type="http://schemas.openxmlformats.org/officeDocument/2006/relationships/hyperlink" Target="https://drive.google.com/file/d/1fsmz2UpflUnuPTN9NbvClM_z2ulgTSKo/view?usp=sharing" TargetMode="External"/><Relationship Id="rId32" Type="http://schemas.openxmlformats.org/officeDocument/2006/relationships/hyperlink" Target="https://drive.google.com/file/d/1cpXjuHCdSTzYb3a7iNaSTRdbzYIGuibf/view?usp=sharing" TargetMode="External"/><Relationship Id="rId37" Type="http://schemas.openxmlformats.org/officeDocument/2006/relationships/hyperlink" Target="https://drive.google.com/file/d/1cpXjuHCdSTzYb3a7iNaSTRdbzYIGuibf/view?usp=sharing" TargetMode="External"/><Relationship Id="rId53" Type="http://schemas.openxmlformats.org/officeDocument/2006/relationships/hyperlink" Target="https://drive.google.com/file/d/1r0Z1xH8LzFMuF-YVozO6hAB29Mx5DZZN/view?usp=sharing" TargetMode="External"/><Relationship Id="rId58" Type="http://schemas.openxmlformats.org/officeDocument/2006/relationships/hyperlink" Target="https://drive.google.com/file/d/1cpXjuHCdSTzYb3a7iNaSTRdbzYIGuibf/view?usp=sharing" TargetMode="External"/><Relationship Id="rId74" Type="http://schemas.openxmlformats.org/officeDocument/2006/relationships/hyperlink" Target="https://drive.google.com/file/d/1HsFlnRiUZ-QixOFg1zoVUgWECVA_j6f5/view?usp=sharing" TargetMode="External"/><Relationship Id="rId79" Type="http://schemas.openxmlformats.org/officeDocument/2006/relationships/hyperlink" Target="https://drive.google.com/file/d/1ppRCGUJ_pXyRkjsomD3yXmd9rFx4j1Ah/view?usp=sharing" TargetMode="External"/><Relationship Id="rId102" Type="http://schemas.openxmlformats.org/officeDocument/2006/relationships/hyperlink" Target="https://drive.google.com/file/d/1cWbPZOEhqtqWylwA8cK992mClx0kxtMx/view?usp=sharing" TargetMode="External"/><Relationship Id="rId5" Type="http://schemas.openxmlformats.org/officeDocument/2006/relationships/hyperlink" Target="https://drive.google.com/file/d/1L05EQgZTrJegVrmD-PmOjsjwzN-AD63N/view?usp=sharing" TargetMode="External"/><Relationship Id="rId90" Type="http://schemas.openxmlformats.org/officeDocument/2006/relationships/hyperlink" Target="https://drive.google.com/file/d/1ppRCGUJ_pXyRkjsomD3yXmd9rFx4j1Ah/view?usp=sharing" TargetMode="External"/><Relationship Id="rId95" Type="http://schemas.openxmlformats.org/officeDocument/2006/relationships/hyperlink" Target="https://drive.google.com/file/d/12mSjIQ3kSlbRxx6LMokjef_5APYqzvXZ/view?usp=sharing" TargetMode="External"/><Relationship Id="rId22" Type="http://schemas.openxmlformats.org/officeDocument/2006/relationships/hyperlink" Target="https://drive.google.com/file/d/14MA3ADSJOGIu5j3_JPIGinIGd7NMjyvc/view?usp=sharing" TargetMode="External"/><Relationship Id="rId27" Type="http://schemas.openxmlformats.org/officeDocument/2006/relationships/hyperlink" Target="https://drive.google.com/file/d/14MA3ADSJOGIu5j3_JPIGinIGd7NMjyvc/view?usp=sharing" TargetMode="External"/><Relationship Id="rId43" Type="http://schemas.openxmlformats.org/officeDocument/2006/relationships/hyperlink" Target="https://drive.google.com/file/d/1r0Z1xH8LzFMuF-YVozO6hAB29Mx5DZZN/view?usp=sharing" TargetMode="External"/><Relationship Id="rId48" Type="http://schemas.openxmlformats.org/officeDocument/2006/relationships/hyperlink" Target="https://drive.google.com/file/d/1r0Z1xH8LzFMuF-YVozO6hAB29Mx5DZZN/view?usp=sharing" TargetMode="External"/><Relationship Id="rId64" Type="http://schemas.openxmlformats.org/officeDocument/2006/relationships/hyperlink" Target="https://drive.google.com/file/d/14MA3ADSJOGIu5j3_JPIGinIGd7NMjyvc/view?usp=sharing" TargetMode="External"/><Relationship Id="rId69" Type="http://schemas.openxmlformats.org/officeDocument/2006/relationships/hyperlink" Target="https://drive.google.com/file/d/1Txs6nbxEGD_pYfrRfVfObZ2rEGdcNGky/view?usp=sharing" TargetMode="External"/><Relationship Id="rId80" Type="http://schemas.openxmlformats.org/officeDocument/2006/relationships/hyperlink" Target="https://drive.google.com/file/d/1ppRCGUJ_pXyRkjsomD3yXmd9rFx4j1Ah/view?usp=sharing" TargetMode="External"/><Relationship Id="rId85" Type="http://schemas.openxmlformats.org/officeDocument/2006/relationships/hyperlink" Target="https://drive.google.com/file/d/1ppRCGUJ_pXyRkjsomD3yXmd9rFx4j1Ah/view?usp=sharing" TargetMode="External"/><Relationship Id="rId12" Type="http://schemas.openxmlformats.org/officeDocument/2006/relationships/hyperlink" Target="https://drive.google.com/file/d/1fsmz2UpflUnuPTN9NbvClM_z2ulgTSKo/view?usp=sharing" TargetMode="External"/><Relationship Id="rId17" Type="http://schemas.openxmlformats.org/officeDocument/2006/relationships/hyperlink" Target="https://drive.google.com/file/d/14MA3ADSJOGIu5j3_JPIGinIGd7NMjyvc/view?usp=sharing" TargetMode="External"/><Relationship Id="rId25" Type="http://schemas.openxmlformats.org/officeDocument/2006/relationships/hyperlink" Target="https://drive.google.com/file/d/14MA3ADSJOGIu5j3_JPIGinIGd7NMjyvc/view?usp=sharing" TargetMode="External"/><Relationship Id="rId33" Type="http://schemas.openxmlformats.org/officeDocument/2006/relationships/hyperlink" Target="https://drive.google.com/file/d/1cpXjuHCdSTzYb3a7iNaSTRdbzYIGuibf/view?usp=sharing" TargetMode="External"/><Relationship Id="rId38" Type="http://schemas.openxmlformats.org/officeDocument/2006/relationships/hyperlink" Target="https://drive.google.com/file/d/1cpXjuHCdSTzYb3a7iNaSTRdbzYIGuibf/view?usp=sharing" TargetMode="External"/><Relationship Id="rId46" Type="http://schemas.openxmlformats.org/officeDocument/2006/relationships/hyperlink" Target="https://drive.google.com/file/d/1r0Z1xH8LzFMuF-YVozO6hAB29Mx5DZZN/view?usp=sharing" TargetMode="External"/><Relationship Id="rId59" Type="http://schemas.openxmlformats.org/officeDocument/2006/relationships/hyperlink" Target="https://drive.google.com/file/d/1cpXjuHCdSTzYb3a7iNaSTRdbzYIGuibf/view?usp=sharing" TargetMode="External"/><Relationship Id="rId67" Type="http://schemas.openxmlformats.org/officeDocument/2006/relationships/hyperlink" Target="https://drive.google.com/file/d/14MA3ADSJOGIu5j3_JPIGinIGd7NMjyvc/view?usp=sharing" TargetMode="External"/><Relationship Id="rId20" Type="http://schemas.openxmlformats.org/officeDocument/2006/relationships/hyperlink" Target="https://drive.google.com/file/d/14MA3ADSJOGIu5j3_JPIGinIGd7NMjyvc/view?usp=sharing" TargetMode="External"/><Relationship Id="rId41" Type="http://schemas.openxmlformats.org/officeDocument/2006/relationships/hyperlink" Target="https://drive.google.com/file/d/1r0Z1xH8LzFMuF-YVozO6hAB29Mx5DZZN/view?usp=sharing" TargetMode="External"/><Relationship Id="rId54" Type="http://schemas.openxmlformats.org/officeDocument/2006/relationships/hyperlink" Target="https://drive.google.com/file/d/1cpXjuHCdSTzYb3a7iNaSTRdbzYIGuibf/view?usp=sharing" TargetMode="External"/><Relationship Id="rId62" Type="http://schemas.openxmlformats.org/officeDocument/2006/relationships/hyperlink" Target="https://drive.google.com/file/d/1cpXjuHCdSTzYb3a7iNaSTRdbzYIGuibf/view?usp=sharing" TargetMode="External"/><Relationship Id="rId70" Type="http://schemas.openxmlformats.org/officeDocument/2006/relationships/hyperlink" Target="https://drive.google.com/file/d/1Txs6nbxEGD_pYfrRfVfObZ2rEGdcNGky/view?usp=sharing" TargetMode="External"/><Relationship Id="rId75" Type="http://schemas.openxmlformats.org/officeDocument/2006/relationships/hyperlink" Target="https://drive.google.com/file/d/1WBjwxAa_WhdZyX2FJqGTjdTk6eUVGQ6j/view?usp=sharing" TargetMode="External"/><Relationship Id="rId83" Type="http://schemas.openxmlformats.org/officeDocument/2006/relationships/hyperlink" Target="https://drive.google.com/file/d/1ppRCGUJ_pXyRkjsomD3yXmd9rFx4j1Ah/view?usp=sharing" TargetMode="External"/><Relationship Id="rId88" Type="http://schemas.openxmlformats.org/officeDocument/2006/relationships/hyperlink" Target="https://drive.google.com/file/d/1ppRCGUJ_pXyRkjsomD3yXmd9rFx4j1Ah/view?usp=sharing" TargetMode="External"/><Relationship Id="rId91" Type="http://schemas.openxmlformats.org/officeDocument/2006/relationships/hyperlink" Target="https://drive.google.com/file/d/1ppRCGUJ_pXyRkjsomD3yXmd9rFx4j1Ah/view?usp=sharing" TargetMode="External"/><Relationship Id="rId96" Type="http://schemas.openxmlformats.org/officeDocument/2006/relationships/hyperlink" Target="https://drive.google.com/file/d/12mSjIQ3kSlbRxx6LMokjef_5APYqzvXZ/view?usp=sharing" TargetMode="External"/><Relationship Id="rId1" Type="http://schemas.openxmlformats.org/officeDocument/2006/relationships/hyperlink" Target="https://drive.google.com/file/d/1r0Z1xH8LzFMuF-YVozO6hAB29Mx5DZZN/view?usp=sharing" TargetMode="External"/><Relationship Id="rId6" Type="http://schemas.openxmlformats.org/officeDocument/2006/relationships/hyperlink" Target="https://drive.google.com/file/d/1L05EQgZTrJegVrmD-PmOjsjwzN-AD63N/view?usp=sharing" TargetMode="External"/><Relationship Id="rId15" Type="http://schemas.openxmlformats.org/officeDocument/2006/relationships/hyperlink" Target="https://drive.google.com/file/d/1zYQnUfo8DgvA1XOHhNV6XxRJ_kVaCqyN/view?usp=sharing" TargetMode="External"/><Relationship Id="rId23" Type="http://schemas.openxmlformats.org/officeDocument/2006/relationships/hyperlink" Target="https://drive.google.com/file/d/14MA3ADSJOGIu5j3_JPIGinIGd7NMjyvc/view?usp=sharing" TargetMode="External"/><Relationship Id="rId28" Type="http://schemas.openxmlformats.org/officeDocument/2006/relationships/hyperlink" Target="https://drive.google.com/file/d/1Nwpju1mI3soERY3mGGw9kgl7oEtfFj1A/view?usp=sharing" TargetMode="External"/><Relationship Id="rId36" Type="http://schemas.openxmlformats.org/officeDocument/2006/relationships/hyperlink" Target="https://drive.google.com/file/d/1cpXjuHCdSTzYb3a7iNaSTRdbzYIGuibf/view?usp=sharing" TargetMode="External"/><Relationship Id="rId49" Type="http://schemas.openxmlformats.org/officeDocument/2006/relationships/hyperlink" Target="https://drive.google.com/file/d/1r0Z1xH8LzFMuF-YVozO6hAB29Mx5DZZN/view?usp=sharing" TargetMode="External"/><Relationship Id="rId57" Type="http://schemas.openxmlformats.org/officeDocument/2006/relationships/hyperlink" Target="https://drive.google.com/file/d/1cpXjuHCdSTzYb3a7iNaSTRdbzYIGuibf/view?usp=sharing" TargetMode="External"/><Relationship Id="rId10" Type="http://schemas.openxmlformats.org/officeDocument/2006/relationships/hyperlink" Target="https://drive.google.com/file/d/1y--dfXEJvlHoD5YelEh5D8QkBuQdWyHA/view?usp=sharing" TargetMode="External"/><Relationship Id="rId31" Type="http://schemas.openxmlformats.org/officeDocument/2006/relationships/hyperlink" Target="https://drive.google.com/file/d/1cpXjuHCdSTzYb3a7iNaSTRdbzYIGuibf/view?usp=sharing" TargetMode="External"/><Relationship Id="rId44" Type="http://schemas.openxmlformats.org/officeDocument/2006/relationships/hyperlink" Target="https://drive.google.com/file/d/1r0Z1xH8LzFMuF-YVozO6hAB29Mx5DZZN/view?usp=sharing" TargetMode="External"/><Relationship Id="rId52" Type="http://schemas.openxmlformats.org/officeDocument/2006/relationships/hyperlink" Target="https://drive.google.com/file/d/1r0Z1xH8LzFMuF-YVozO6hAB29Mx5DZZN/view?usp=sharing" TargetMode="External"/><Relationship Id="rId60" Type="http://schemas.openxmlformats.org/officeDocument/2006/relationships/hyperlink" Target="https://drive.google.com/file/d/1cpXjuHCdSTzYb3a7iNaSTRdbzYIGuibf/view?usp=sharing" TargetMode="External"/><Relationship Id="rId65" Type="http://schemas.openxmlformats.org/officeDocument/2006/relationships/hyperlink" Target="https://drive.google.com/file/d/14MA3ADSJOGIu5j3_JPIGinIGd7NMjyvc/view?usp=sharing" TargetMode="External"/><Relationship Id="rId73" Type="http://schemas.openxmlformats.org/officeDocument/2006/relationships/hyperlink" Target="https://drive.google.com/file/d/1HsFlnRiUZ-QixOFg1zoVUgWECVA_j6f5/view?usp=sharing" TargetMode="External"/><Relationship Id="rId78" Type="http://schemas.openxmlformats.org/officeDocument/2006/relationships/hyperlink" Target="https://drive.google.com/file/d/1ppRCGUJ_pXyRkjsomD3yXmd9rFx4j1Ah/view?usp=sharing" TargetMode="External"/><Relationship Id="rId81" Type="http://schemas.openxmlformats.org/officeDocument/2006/relationships/hyperlink" Target="https://drive.google.com/file/d/1ppRCGUJ_pXyRkjsomD3yXmd9rFx4j1Ah/view?usp=sharing" TargetMode="External"/><Relationship Id="rId86" Type="http://schemas.openxmlformats.org/officeDocument/2006/relationships/hyperlink" Target="https://drive.google.com/file/d/1ppRCGUJ_pXyRkjsomD3yXmd9rFx4j1Ah/view?usp=sharing" TargetMode="External"/><Relationship Id="rId94" Type="http://schemas.openxmlformats.org/officeDocument/2006/relationships/hyperlink" Target="https://drive.google.com/file/d/1ppRCGUJ_pXyRkjsomD3yXmd9rFx4j1Ah/view?usp=sharing" TargetMode="External"/><Relationship Id="rId99" Type="http://schemas.openxmlformats.org/officeDocument/2006/relationships/hyperlink" Target="https://drive.google.com/file/d/1WRS_Bp89JUMA4jqr6V7ERdCQwC1XwiaP/view?usp=sharing" TargetMode="External"/><Relationship Id="rId101" Type="http://schemas.openxmlformats.org/officeDocument/2006/relationships/hyperlink" Target="https://drive.google.com/file/d/1nZBwiguwmDbXLqMRuHpnhXMCadTzWaOg/view?usp=sharing" TargetMode="External"/><Relationship Id="rId4" Type="http://schemas.openxmlformats.org/officeDocument/2006/relationships/hyperlink" Target="https://drive.google.com/file/d/14MA3ADSJOGIu5j3_JPIGinIGd7NMjyvc/view?usp=sharing" TargetMode="External"/><Relationship Id="rId9" Type="http://schemas.openxmlformats.org/officeDocument/2006/relationships/hyperlink" Target="https://drive.google.com/file/d/1y--dfXEJvlHoD5YelEh5D8QkBuQdWyHA/view?usp=sharing" TargetMode="External"/><Relationship Id="rId13" Type="http://schemas.openxmlformats.org/officeDocument/2006/relationships/hyperlink" Target="https://drive.google.com/file/d/1JLztwFV4AOQ8sELA07q3h_nS0Ax92zaW/view?usp=sharing" TargetMode="External"/><Relationship Id="rId18" Type="http://schemas.openxmlformats.org/officeDocument/2006/relationships/hyperlink" Target="https://drive.google.com/file/d/14MA3ADSJOGIu5j3_JPIGinIGd7NMjyvc/view?usp=sharing" TargetMode="External"/><Relationship Id="rId39" Type="http://schemas.openxmlformats.org/officeDocument/2006/relationships/hyperlink" Target="https://drive.google.com/file/d/1cpXjuHCdSTzYb3a7iNaSTRdbzYIGuibf/view?usp=sharing" TargetMode="External"/><Relationship Id="rId34" Type="http://schemas.openxmlformats.org/officeDocument/2006/relationships/hyperlink" Target="https://drive.google.com/file/d/1cpXjuHCdSTzYb3a7iNaSTRdbzYIGuibf/view?usp=sharing" TargetMode="External"/><Relationship Id="rId50" Type="http://schemas.openxmlformats.org/officeDocument/2006/relationships/hyperlink" Target="https://drive.google.com/file/d/1r0Z1xH8LzFMuF-YVozO6hAB29Mx5DZZN/view?usp=sharing" TargetMode="External"/><Relationship Id="rId55" Type="http://schemas.openxmlformats.org/officeDocument/2006/relationships/hyperlink" Target="https://drive.google.com/file/d/1cpXjuHCdSTzYb3a7iNaSTRdbzYIGuibf/view?usp=sharing" TargetMode="External"/><Relationship Id="rId76" Type="http://schemas.openxmlformats.org/officeDocument/2006/relationships/hyperlink" Target="https://drive.google.com/file/d/1WBjwxAa_WhdZyX2FJqGTjdTk6eUVGQ6j/view?usp=sharing" TargetMode="External"/><Relationship Id="rId97" Type="http://schemas.openxmlformats.org/officeDocument/2006/relationships/hyperlink" Target="https://drive.google.com/file/d/1TUpaf6_7iLntT03KYjRo2lt1YL0miyLf/view?usp=sharing" TargetMode="External"/><Relationship Id="rId7" Type="http://schemas.openxmlformats.org/officeDocument/2006/relationships/hyperlink" Target="https://drive.google.com/file/d/1L05EQgZTrJegVrmD-PmOjsjwzN-AD63N/view?usp=sharing" TargetMode="External"/><Relationship Id="rId71" Type="http://schemas.openxmlformats.org/officeDocument/2006/relationships/hyperlink" Target="https://drive.google.com/file/d/1P7DWzNEc3bN3eMK9cb8djFQOCS-zerv2/view?usp=sharing" TargetMode="External"/><Relationship Id="rId92" Type="http://schemas.openxmlformats.org/officeDocument/2006/relationships/hyperlink" Target="https://drive.google.com/file/d/1ppRCGUJ_pXyRkjsomD3yXmd9rFx4j1Ah/view?usp=sharing" TargetMode="External"/><Relationship Id="rId2" Type="http://schemas.openxmlformats.org/officeDocument/2006/relationships/hyperlink" Target="https://drive.google.com/file/d/1cpXjuHCdSTzYb3a7iNaSTRdbzYIGuibf/view?usp=sharing" TargetMode="External"/><Relationship Id="rId29" Type="http://schemas.openxmlformats.org/officeDocument/2006/relationships/hyperlink" Target="https://drive.google.com/file/d/1Nwpju1mI3soERY3mGGw9kgl7oEtfFj1A/view?usp=sharing" TargetMode="External"/><Relationship Id="rId24" Type="http://schemas.openxmlformats.org/officeDocument/2006/relationships/hyperlink" Target="https://drive.google.com/file/d/14MA3ADSJOGIu5j3_JPIGinIGd7NMjyvc/view?usp=sharing" TargetMode="External"/><Relationship Id="rId40" Type="http://schemas.openxmlformats.org/officeDocument/2006/relationships/hyperlink" Target="https://drive.google.com/file/d/1r0Z1xH8LzFMuF-YVozO6hAB29Mx5DZZN/view?usp=sharing" TargetMode="External"/><Relationship Id="rId45" Type="http://schemas.openxmlformats.org/officeDocument/2006/relationships/hyperlink" Target="https://drive.google.com/file/d/1r0Z1xH8LzFMuF-YVozO6hAB29Mx5DZZN/view?usp=sharing" TargetMode="External"/><Relationship Id="rId66" Type="http://schemas.openxmlformats.org/officeDocument/2006/relationships/hyperlink" Target="https://drive.google.com/file/d/14MA3ADSJOGIu5j3_JPIGinIGd7NMjyvc/view?usp=sharing" TargetMode="External"/><Relationship Id="rId87" Type="http://schemas.openxmlformats.org/officeDocument/2006/relationships/hyperlink" Target="https://drive.google.com/file/d/1ppRCGUJ_pXyRkjsomD3yXmd9rFx4j1Ah/view?usp=sharing" TargetMode="External"/><Relationship Id="rId61" Type="http://schemas.openxmlformats.org/officeDocument/2006/relationships/hyperlink" Target="https://drive.google.com/file/d/1cpXjuHCdSTzYb3a7iNaSTRdbzYIGuibf/view?usp=sharing" TargetMode="External"/><Relationship Id="rId82" Type="http://schemas.openxmlformats.org/officeDocument/2006/relationships/hyperlink" Target="https://drive.google.com/file/d/1ppRCGUJ_pXyRkjsomD3yXmd9rFx4j1Ah/view?usp=sharing" TargetMode="External"/><Relationship Id="rId19" Type="http://schemas.openxmlformats.org/officeDocument/2006/relationships/hyperlink" Target="https://drive.google.com/file/d/14MA3ADSJOGIu5j3_JPIGinIGd7NMjyvc/view?usp=sharing" TargetMode="External"/><Relationship Id="rId14" Type="http://schemas.openxmlformats.org/officeDocument/2006/relationships/hyperlink" Target="https://drive.google.com/file/d/1JLztwFV4AOQ8sELA07q3h_nS0Ax92zaW/view?usp=sharing" TargetMode="External"/><Relationship Id="rId30" Type="http://schemas.openxmlformats.org/officeDocument/2006/relationships/hyperlink" Target="https://drive.google.com/file/d/1cpXjuHCdSTzYb3a7iNaSTRdbzYIGuibf/view?usp=sharing" TargetMode="External"/><Relationship Id="rId35" Type="http://schemas.openxmlformats.org/officeDocument/2006/relationships/hyperlink" Target="https://drive.google.com/file/d/1cpXjuHCdSTzYb3a7iNaSTRdbzYIGuibf/view?usp=sharing" TargetMode="External"/><Relationship Id="rId56" Type="http://schemas.openxmlformats.org/officeDocument/2006/relationships/hyperlink" Target="https://drive.google.com/file/d/1cpXjuHCdSTzYb3a7iNaSTRdbzYIGuibf/view?usp=sharing" TargetMode="External"/><Relationship Id="rId77" Type="http://schemas.openxmlformats.org/officeDocument/2006/relationships/hyperlink" Target="https://drive.google.com/file/d/1zT2D5XnF_wlpKDI1pNXT_5YUH29zy7Ob/view?usp=sharing" TargetMode="External"/><Relationship Id="rId100" Type="http://schemas.openxmlformats.org/officeDocument/2006/relationships/hyperlink" Target="https://drive.google.com/file/d/1nZBwiguwmDbXLqMRuHpnhXMCadTzWaOg/view?usp=sharing" TargetMode="External"/><Relationship Id="rId8" Type="http://schemas.openxmlformats.org/officeDocument/2006/relationships/hyperlink" Target="https://drive.google.com/file/d/1y--dfXEJvlHoD5YelEh5D8QkBuQdWyHA/view?usp=sharing" TargetMode="External"/><Relationship Id="rId51" Type="http://schemas.openxmlformats.org/officeDocument/2006/relationships/hyperlink" Target="https://drive.google.com/file/d/1r0Z1xH8LzFMuF-YVozO6hAB29Mx5DZZN/view?usp=sharing" TargetMode="External"/><Relationship Id="rId72" Type="http://schemas.openxmlformats.org/officeDocument/2006/relationships/hyperlink" Target="https://drive.google.com/file/d/1P7DWzNEc3bN3eMK9cb8djFQOCS-zerv2/view?usp=sharing" TargetMode="External"/><Relationship Id="rId93" Type="http://schemas.openxmlformats.org/officeDocument/2006/relationships/hyperlink" Target="https://drive.google.com/file/d/1ppRCGUJ_pXyRkjsomD3yXmd9rFx4j1Ah/view?usp=sharing" TargetMode="External"/><Relationship Id="rId98" Type="http://schemas.openxmlformats.org/officeDocument/2006/relationships/hyperlink" Target="https://drive.google.com/file/d/1TUpaf6_7iLntT03KYjRo2lt1YL0miyLf/view?usp=sharing" TargetMode="External"/><Relationship Id="rId3" Type="http://schemas.openxmlformats.org/officeDocument/2006/relationships/hyperlink" Target="https://drive.google.com/file/d/14MA3ADSJOGIu5j3_JPIGinIGd7NMjyv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03"/>
  <sheetViews>
    <sheetView tabSelected="1" topLeftCell="A2" workbookViewId="0">
      <selection activeCell="A299" sqref="A29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6" t="s">
        <v>1</v>
      </c>
      <c r="B2" s="17"/>
      <c r="C2" s="17"/>
      <c r="D2" s="16" t="s">
        <v>2</v>
      </c>
      <c r="E2" s="17"/>
      <c r="F2" s="17"/>
      <c r="G2" s="16" t="s">
        <v>3</v>
      </c>
      <c r="H2" s="17"/>
      <c r="I2" s="17"/>
    </row>
    <row r="3" spans="1:19" x14ac:dyDescent="0.25">
      <c r="A3" s="18" t="s">
        <v>4</v>
      </c>
      <c r="B3" s="17"/>
      <c r="C3" s="17"/>
      <c r="D3" s="18" t="s">
        <v>5</v>
      </c>
      <c r="E3" s="17"/>
      <c r="F3" s="17"/>
      <c r="G3" s="18" t="s">
        <v>6</v>
      </c>
      <c r="H3" s="17"/>
      <c r="I3" s="17"/>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6" t="s">
        <v>33</v>
      </c>
      <c r="B6" s="17"/>
      <c r="C6" s="17"/>
      <c r="D6" s="17"/>
      <c r="E6" s="17"/>
      <c r="F6" s="17"/>
      <c r="G6" s="17"/>
      <c r="H6" s="17"/>
      <c r="I6" s="17"/>
      <c r="J6" s="17"/>
      <c r="K6" s="17"/>
      <c r="L6" s="17"/>
      <c r="M6" s="17"/>
      <c r="N6" s="17"/>
      <c r="O6" s="17"/>
      <c r="P6" s="17"/>
      <c r="Q6" s="17"/>
      <c r="R6" s="17"/>
      <c r="S6" s="17"/>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2022</v>
      </c>
      <c r="B8" s="3">
        <v>44562</v>
      </c>
      <c r="C8" s="3">
        <v>44651</v>
      </c>
      <c r="D8" s="4">
        <v>100000</v>
      </c>
      <c r="E8" s="5">
        <v>51110000</v>
      </c>
      <c r="F8" s="4">
        <v>51113001</v>
      </c>
      <c r="G8" s="4" t="s">
        <v>53</v>
      </c>
      <c r="H8" s="6">
        <v>2271345.67</v>
      </c>
      <c r="I8" s="6">
        <v>2271345.67</v>
      </c>
      <c r="J8" s="6">
        <v>2271345.67</v>
      </c>
      <c r="K8" s="6">
        <v>3627539.23</v>
      </c>
      <c r="L8" s="6">
        <v>2271345.67</v>
      </c>
      <c r="M8" s="6">
        <v>1142632.67</v>
      </c>
      <c r="N8" s="4"/>
      <c r="O8" s="7" t="s">
        <v>54</v>
      </c>
      <c r="P8" s="4" t="s">
        <v>55</v>
      </c>
      <c r="Q8" s="3">
        <v>44651</v>
      </c>
      <c r="R8" s="3">
        <v>44651</v>
      </c>
    </row>
    <row r="9" spans="1:19" x14ac:dyDescent="0.25">
      <c r="A9" s="2">
        <v>2022</v>
      </c>
      <c r="B9" s="3">
        <v>44562</v>
      </c>
      <c r="C9" s="3">
        <v>44651</v>
      </c>
      <c r="D9" s="4">
        <v>100000</v>
      </c>
      <c r="E9" s="5">
        <v>51110000</v>
      </c>
      <c r="F9" s="4">
        <v>51113002</v>
      </c>
      <c r="G9" s="4" t="s">
        <v>56</v>
      </c>
      <c r="H9" s="6">
        <v>1048122</v>
      </c>
      <c r="I9" s="6">
        <v>1048122</v>
      </c>
      <c r="J9" s="6">
        <v>1048122</v>
      </c>
      <c r="K9" s="6">
        <v>1571691.1</v>
      </c>
      <c r="L9" s="6">
        <v>1048122</v>
      </c>
      <c r="M9" s="6">
        <v>520031</v>
      </c>
      <c r="N9" s="4"/>
      <c r="O9" s="7" t="s">
        <v>54</v>
      </c>
      <c r="P9" s="4" t="s">
        <v>55</v>
      </c>
      <c r="Q9" s="3">
        <v>44651</v>
      </c>
      <c r="R9" s="3">
        <v>44651</v>
      </c>
    </row>
    <row r="10" spans="1:19" x14ac:dyDescent="0.25">
      <c r="A10" s="2">
        <v>2022</v>
      </c>
      <c r="B10" s="3">
        <v>44562</v>
      </c>
      <c r="C10" s="3">
        <v>44651</v>
      </c>
      <c r="D10" s="4">
        <v>100000</v>
      </c>
      <c r="E10" s="5">
        <v>51110000</v>
      </c>
      <c r="F10" s="4">
        <v>51113004</v>
      </c>
      <c r="G10" s="4" t="s">
        <v>57</v>
      </c>
      <c r="H10" s="6">
        <v>2269088.5</v>
      </c>
      <c r="I10" s="6">
        <v>2269088.5</v>
      </c>
      <c r="J10" s="6">
        <v>2269088.5</v>
      </c>
      <c r="K10" s="6">
        <v>3625282.06</v>
      </c>
      <c r="L10" s="6">
        <v>2269088.5</v>
      </c>
      <c r="M10" s="6">
        <v>1140375.5</v>
      </c>
      <c r="N10" s="4"/>
      <c r="O10" s="7" t="s">
        <v>54</v>
      </c>
      <c r="P10" s="4" t="s">
        <v>55</v>
      </c>
      <c r="Q10" s="3">
        <v>44651</v>
      </c>
      <c r="R10" s="3">
        <v>44651</v>
      </c>
    </row>
    <row r="11" spans="1:19" x14ac:dyDescent="0.25">
      <c r="A11" s="2">
        <v>2022</v>
      </c>
      <c r="B11" s="3">
        <v>44562</v>
      </c>
      <c r="C11" s="3">
        <v>44651</v>
      </c>
      <c r="D11" s="4">
        <v>100000</v>
      </c>
      <c r="E11" s="5">
        <v>51120000</v>
      </c>
      <c r="F11" s="4">
        <v>51121000</v>
      </c>
      <c r="G11" s="4" t="s">
        <v>58</v>
      </c>
      <c r="H11" s="6">
        <v>863570.87</v>
      </c>
      <c r="I11" s="6">
        <v>863570.87</v>
      </c>
      <c r="J11" s="6">
        <v>863570.87</v>
      </c>
      <c r="K11" s="6">
        <v>1285687.03</v>
      </c>
      <c r="L11" s="6">
        <v>863570.87</v>
      </c>
      <c r="M11" s="6">
        <v>284441</v>
      </c>
      <c r="N11" s="4"/>
      <c r="O11" s="7" t="s">
        <v>54</v>
      </c>
      <c r="P11" s="4" t="s">
        <v>55</v>
      </c>
      <c r="Q11" s="3">
        <v>44651</v>
      </c>
      <c r="R11" s="3">
        <v>44651</v>
      </c>
    </row>
    <row r="12" spans="1:19" x14ac:dyDescent="0.25">
      <c r="A12" s="2">
        <v>2022</v>
      </c>
      <c r="B12" s="3">
        <v>44562</v>
      </c>
      <c r="C12" s="3">
        <v>44651</v>
      </c>
      <c r="D12" s="4">
        <v>100000</v>
      </c>
      <c r="E12" s="5">
        <v>51130000</v>
      </c>
      <c r="F12" s="4">
        <v>51131001</v>
      </c>
      <c r="G12" s="4" t="s">
        <v>59</v>
      </c>
      <c r="H12" s="6">
        <v>358359.63</v>
      </c>
      <c r="I12" s="6">
        <v>358359.63</v>
      </c>
      <c r="J12" s="6">
        <v>358359.63</v>
      </c>
      <c r="K12" s="6">
        <v>536320.18999999994</v>
      </c>
      <c r="L12" s="6">
        <v>358359.63</v>
      </c>
      <c r="M12" s="6">
        <v>180009.1</v>
      </c>
      <c r="N12" s="4"/>
      <c r="O12" s="7" t="s">
        <v>54</v>
      </c>
      <c r="P12" s="4" t="s">
        <v>55</v>
      </c>
      <c r="Q12" s="3">
        <v>44651</v>
      </c>
      <c r="R12" s="3">
        <v>44651</v>
      </c>
    </row>
    <row r="13" spans="1:19" x14ac:dyDescent="0.25">
      <c r="A13" s="2">
        <v>2022</v>
      </c>
      <c r="B13" s="3">
        <v>44562</v>
      </c>
      <c r="C13" s="3">
        <v>44651</v>
      </c>
      <c r="D13" s="4">
        <v>100000</v>
      </c>
      <c r="E13" s="5">
        <v>51130000</v>
      </c>
      <c r="F13" s="4">
        <v>51132000</v>
      </c>
      <c r="G13" s="4" t="s">
        <v>60</v>
      </c>
      <c r="H13" s="6">
        <f t="shared" ref="H13:M13" si="0">1198.83+1138007.58</f>
        <v>1139206.4100000001</v>
      </c>
      <c r="I13" s="6">
        <f t="shared" si="0"/>
        <v>1139206.4100000001</v>
      </c>
      <c r="J13" s="6">
        <f t="shared" si="0"/>
        <v>1139206.4100000001</v>
      </c>
      <c r="K13" s="6">
        <f t="shared" si="0"/>
        <v>1139206.4100000001</v>
      </c>
      <c r="L13" s="6">
        <f t="shared" si="0"/>
        <v>1139206.4100000001</v>
      </c>
      <c r="M13" s="6">
        <f t="shared" si="0"/>
        <v>1139206.4100000001</v>
      </c>
      <c r="N13" s="4"/>
      <c r="O13" s="7" t="s">
        <v>54</v>
      </c>
      <c r="P13" s="4" t="s">
        <v>55</v>
      </c>
      <c r="Q13" s="3">
        <v>44651</v>
      </c>
      <c r="R13" s="3">
        <v>44651</v>
      </c>
    </row>
    <row r="14" spans="1:19" x14ac:dyDescent="0.25">
      <c r="A14" s="2">
        <v>2022</v>
      </c>
      <c r="B14" s="3">
        <v>44562</v>
      </c>
      <c r="C14" s="3">
        <v>44651</v>
      </c>
      <c r="D14" s="4">
        <v>100000</v>
      </c>
      <c r="E14" s="5">
        <v>51130000</v>
      </c>
      <c r="F14" s="4">
        <v>51134000</v>
      </c>
      <c r="G14" s="4" t="s">
        <v>61</v>
      </c>
      <c r="H14" s="6">
        <f>32998+226765.46</f>
        <v>259763.46</v>
      </c>
      <c r="I14" s="6">
        <f>32998+226765.46</f>
        <v>259763.46</v>
      </c>
      <c r="J14" s="6">
        <f>32998+226765.46</f>
        <v>259763.46</v>
      </c>
      <c r="K14" s="6">
        <f>46939.5+341368.54</f>
        <v>388308.04</v>
      </c>
      <c r="L14" s="6">
        <f>32998+226765.46</f>
        <v>259763.46</v>
      </c>
      <c r="M14" s="6">
        <f>16499+119171.98</f>
        <v>135670.97999999998</v>
      </c>
      <c r="N14" s="4"/>
      <c r="O14" s="7" t="s">
        <v>54</v>
      </c>
      <c r="P14" s="4" t="s">
        <v>55</v>
      </c>
      <c r="Q14" s="3">
        <v>44651</v>
      </c>
      <c r="R14" s="3">
        <v>44651</v>
      </c>
    </row>
    <row r="15" spans="1:19" x14ac:dyDescent="0.25">
      <c r="A15" s="2">
        <v>2022</v>
      </c>
      <c r="B15" s="3">
        <v>44562</v>
      </c>
      <c r="C15" s="3">
        <v>44651</v>
      </c>
      <c r="D15" s="4">
        <v>100000</v>
      </c>
      <c r="E15" s="5">
        <v>51140000</v>
      </c>
      <c r="F15" s="4">
        <v>51141001</v>
      </c>
      <c r="G15" s="4" t="s">
        <v>62</v>
      </c>
      <c r="H15" s="6">
        <v>900093.82</v>
      </c>
      <c r="I15" s="6">
        <v>900093.82</v>
      </c>
      <c r="J15" s="6">
        <v>900093.82</v>
      </c>
      <c r="K15" s="6">
        <v>1417177.57</v>
      </c>
      <c r="L15" s="6"/>
      <c r="M15" s="6"/>
      <c r="N15" s="4"/>
      <c r="O15" s="7" t="s">
        <v>54</v>
      </c>
      <c r="P15" s="4" t="s">
        <v>55</v>
      </c>
      <c r="Q15" s="3">
        <v>44651</v>
      </c>
      <c r="R15" s="3">
        <v>44651</v>
      </c>
    </row>
    <row r="16" spans="1:19" x14ac:dyDescent="0.25">
      <c r="A16" s="2">
        <v>2022</v>
      </c>
      <c r="B16" s="3">
        <v>44562</v>
      </c>
      <c r="C16" s="3">
        <v>44651</v>
      </c>
      <c r="D16" s="4">
        <v>100000</v>
      </c>
      <c r="E16" s="5">
        <v>51140000</v>
      </c>
      <c r="F16" s="4">
        <v>51142001</v>
      </c>
      <c r="G16" s="4" t="s">
        <v>63</v>
      </c>
      <c r="H16" s="6">
        <v>283722.63</v>
      </c>
      <c r="I16" s="6">
        <v>283722.63</v>
      </c>
      <c r="J16" s="6">
        <v>283722.63</v>
      </c>
      <c r="K16" s="6">
        <v>447793.11</v>
      </c>
      <c r="L16" s="6"/>
      <c r="M16" s="6"/>
      <c r="N16" s="4"/>
      <c r="O16" s="7" t="s">
        <v>54</v>
      </c>
      <c r="P16" s="4" t="s">
        <v>55</v>
      </c>
      <c r="Q16" s="3">
        <v>44651</v>
      </c>
      <c r="R16" s="3">
        <v>44651</v>
      </c>
    </row>
    <row r="17" spans="1:18" x14ac:dyDescent="0.25">
      <c r="A17" s="2">
        <v>2022</v>
      </c>
      <c r="B17" s="3">
        <v>44562</v>
      </c>
      <c r="C17" s="3">
        <v>44651</v>
      </c>
      <c r="D17" s="4">
        <v>100000</v>
      </c>
      <c r="E17" s="5">
        <v>51140000</v>
      </c>
      <c r="F17" s="4">
        <v>51143001</v>
      </c>
      <c r="G17" s="4" t="s">
        <v>64</v>
      </c>
      <c r="H17" s="6">
        <v>51062.84</v>
      </c>
      <c r="I17" s="6">
        <v>51062.84</v>
      </c>
      <c r="J17" s="6">
        <v>51062.84</v>
      </c>
      <c r="K17" s="6">
        <v>83482.5</v>
      </c>
      <c r="L17" s="6"/>
      <c r="M17" s="6"/>
      <c r="N17" s="4"/>
      <c r="O17" s="7" t="s">
        <v>54</v>
      </c>
      <c r="P17" s="4" t="s">
        <v>55</v>
      </c>
      <c r="Q17" s="3">
        <v>44651</v>
      </c>
      <c r="R17" s="3">
        <v>44651</v>
      </c>
    </row>
    <row r="18" spans="1:18" x14ac:dyDescent="0.25">
      <c r="A18" s="2">
        <v>2022</v>
      </c>
      <c r="B18" s="3">
        <v>44562</v>
      </c>
      <c r="C18" s="3">
        <v>44651</v>
      </c>
      <c r="D18" s="4">
        <v>100000</v>
      </c>
      <c r="E18" s="5">
        <v>51140000</v>
      </c>
      <c r="F18" s="5">
        <v>51140001</v>
      </c>
      <c r="G18" s="4" t="s">
        <v>65</v>
      </c>
      <c r="H18" s="6">
        <v>99439.26</v>
      </c>
      <c r="I18" s="6">
        <v>99439.26</v>
      </c>
      <c r="J18" s="6">
        <v>99439.26</v>
      </c>
      <c r="K18" s="6">
        <v>99439.26</v>
      </c>
      <c r="L18" s="6">
        <v>99439.26</v>
      </c>
      <c r="M18" s="6">
        <v>99439.26</v>
      </c>
      <c r="N18" s="4"/>
      <c r="O18" s="7" t="s">
        <v>54</v>
      </c>
      <c r="P18" s="4" t="s">
        <v>55</v>
      </c>
      <c r="Q18" s="3">
        <v>44651</v>
      </c>
      <c r="R18" s="3">
        <v>44651</v>
      </c>
    </row>
    <row r="19" spans="1:18" x14ac:dyDescent="0.25">
      <c r="A19" s="2">
        <v>2022</v>
      </c>
      <c r="B19" s="3">
        <v>44562</v>
      </c>
      <c r="C19" s="3">
        <v>44651</v>
      </c>
      <c r="D19" s="4">
        <v>100000</v>
      </c>
      <c r="E19" s="5">
        <v>51150000</v>
      </c>
      <c r="F19" s="4">
        <v>51153000</v>
      </c>
      <c r="G19" s="4" t="s">
        <v>66</v>
      </c>
      <c r="H19" s="6">
        <v>135730</v>
      </c>
      <c r="I19" s="6">
        <v>135730</v>
      </c>
      <c r="J19" s="6">
        <v>135730</v>
      </c>
      <c r="K19" s="6">
        <v>135730</v>
      </c>
      <c r="L19" s="6">
        <v>108644</v>
      </c>
      <c r="M19" s="6">
        <v>108644</v>
      </c>
      <c r="N19" s="4"/>
      <c r="O19" s="7" t="s">
        <v>54</v>
      </c>
      <c r="P19" s="4" t="s">
        <v>55</v>
      </c>
      <c r="Q19" s="3">
        <v>44651</v>
      </c>
      <c r="R19" s="3">
        <v>44651</v>
      </c>
    </row>
    <row r="20" spans="1:18" x14ac:dyDescent="0.25">
      <c r="A20" s="2">
        <v>2022</v>
      </c>
      <c r="B20" s="3">
        <v>44562</v>
      </c>
      <c r="C20" s="3">
        <v>44651</v>
      </c>
      <c r="D20" s="4">
        <v>100000</v>
      </c>
      <c r="E20" s="5">
        <v>51150000</v>
      </c>
      <c r="F20" s="4">
        <v>51154001</v>
      </c>
      <c r="G20" s="4" t="s">
        <v>67</v>
      </c>
      <c r="H20" s="6">
        <v>7296625.3700000001</v>
      </c>
      <c r="I20" s="6">
        <v>7296625.3700000001</v>
      </c>
      <c r="J20" s="6">
        <v>7296625.3700000001</v>
      </c>
      <c r="K20" s="6">
        <v>11876521.17</v>
      </c>
      <c r="L20" s="6">
        <v>7296625.3700000001</v>
      </c>
      <c r="M20" s="6">
        <v>3544089.49</v>
      </c>
      <c r="N20" s="4"/>
      <c r="O20" s="7" t="s">
        <v>54</v>
      </c>
      <c r="P20" s="4" t="s">
        <v>55</v>
      </c>
      <c r="Q20" s="3">
        <v>44651</v>
      </c>
      <c r="R20" s="3">
        <v>44651</v>
      </c>
    </row>
    <row r="21" spans="1:18" x14ac:dyDescent="0.25">
      <c r="A21" s="2">
        <v>2022</v>
      </c>
      <c r="B21" s="3">
        <v>44562</v>
      </c>
      <c r="C21" s="3">
        <v>44651</v>
      </c>
      <c r="D21" s="4">
        <v>100000</v>
      </c>
      <c r="E21" s="5">
        <v>51150000</v>
      </c>
      <c r="F21" s="4">
        <v>51154002</v>
      </c>
      <c r="G21" s="4" t="s">
        <v>68</v>
      </c>
      <c r="H21" s="6">
        <v>8000</v>
      </c>
      <c r="I21" s="6">
        <v>8000</v>
      </c>
      <c r="J21" s="6">
        <v>8000</v>
      </c>
      <c r="K21" s="6">
        <v>8000</v>
      </c>
      <c r="L21" s="6">
        <v>0</v>
      </c>
      <c r="M21" s="6">
        <v>0</v>
      </c>
      <c r="N21" s="4"/>
      <c r="O21" s="7" t="s">
        <v>54</v>
      </c>
      <c r="P21" s="4" t="s">
        <v>55</v>
      </c>
      <c r="Q21" s="3">
        <v>44651</v>
      </c>
      <c r="R21" s="3">
        <v>44651</v>
      </c>
    </row>
    <row r="22" spans="1:18" x14ac:dyDescent="0.25">
      <c r="A22" s="2">
        <v>2022</v>
      </c>
      <c r="B22" s="3">
        <v>44562</v>
      </c>
      <c r="C22" s="3">
        <v>44651</v>
      </c>
      <c r="D22" s="4">
        <v>100000</v>
      </c>
      <c r="E22" s="5">
        <v>51150000</v>
      </c>
      <c r="F22" s="4">
        <v>51159003</v>
      </c>
      <c r="G22" s="4" t="s">
        <v>69</v>
      </c>
      <c r="H22" s="6">
        <v>43052.49</v>
      </c>
      <c r="I22" s="6">
        <v>43052.49</v>
      </c>
      <c r="J22" s="6">
        <v>43052.49</v>
      </c>
      <c r="K22" s="6">
        <v>55367.26</v>
      </c>
      <c r="L22" s="6">
        <v>43052.49</v>
      </c>
      <c r="M22" s="6">
        <v>28577.19</v>
      </c>
      <c r="N22" s="4"/>
      <c r="O22" s="7" t="s">
        <v>54</v>
      </c>
      <c r="P22" s="4" t="s">
        <v>55</v>
      </c>
      <c r="Q22" s="3">
        <v>44651</v>
      </c>
      <c r="R22" s="3">
        <v>44651</v>
      </c>
    </row>
    <row r="23" spans="1:18" x14ac:dyDescent="0.25">
      <c r="A23" s="2">
        <v>2022</v>
      </c>
      <c r="B23" s="3">
        <v>44562</v>
      </c>
      <c r="C23" s="3">
        <v>44651</v>
      </c>
      <c r="D23" s="4">
        <v>200000</v>
      </c>
      <c r="E23" s="5">
        <v>51210000</v>
      </c>
      <c r="F23" s="4">
        <v>51211000</v>
      </c>
      <c r="G23" s="4" t="s">
        <v>70</v>
      </c>
      <c r="H23" s="6">
        <v>69259.41</v>
      </c>
      <c r="I23" s="6">
        <v>69259.41</v>
      </c>
      <c r="J23" s="6">
        <v>69259.41</v>
      </c>
      <c r="K23" s="6">
        <v>17781.62</v>
      </c>
      <c r="L23" s="6">
        <v>16546.13</v>
      </c>
      <c r="M23" s="6">
        <v>16546.13</v>
      </c>
      <c r="N23" s="4"/>
      <c r="O23" s="7" t="s">
        <v>71</v>
      </c>
      <c r="P23" s="4" t="s">
        <v>55</v>
      </c>
      <c r="Q23" s="3">
        <v>44651</v>
      </c>
      <c r="R23" s="3">
        <v>44651</v>
      </c>
    </row>
    <row r="24" spans="1:18" x14ac:dyDescent="0.25">
      <c r="A24" s="2">
        <v>2022</v>
      </c>
      <c r="B24" s="3">
        <v>44562</v>
      </c>
      <c r="C24" s="3">
        <v>44651</v>
      </c>
      <c r="D24" s="4">
        <v>200000</v>
      </c>
      <c r="E24" s="5">
        <v>51210000</v>
      </c>
      <c r="F24" s="4">
        <v>51214000</v>
      </c>
      <c r="G24" s="4" t="s">
        <v>72</v>
      </c>
      <c r="H24" s="6">
        <v>13630.45</v>
      </c>
      <c r="I24" s="6">
        <v>13630.45</v>
      </c>
      <c r="J24" s="6">
        <v>13630.45</v>
      </c>
      <c r="K24" s="6">
        <v>13630.45</v>
      </c>
      <c r="L24" s="6">
        <v>6550</v>
      </c>
      <c r="M24" s="6">
        <v>6550</v>
      </c>
      <c r="N24" s="4"/>
      <c r="O24" s="7" t="s">
        <v>71</v>
      </c>
      <c r="P24" s="4" t="s">
        <v>55</v>
      </c>
      <c r="Q24" s="3">
        <v>44651</v>
      </c>
      <c r="R24" s="3">
        <v>44651</v>
      </c>
    </row>
    <row r="25" spans="1:18" x14ac:dyDescent="0.25">
      <c r="A25" s="2">
        <v>2022</v>
      </c>
      <c r="B25" s="3">
        <v>44562</v>
      </c>
      <c r="C25" s="3">
        <v>44651</v>
      </c>
      <c r="D25" s="4">
        <v>200000</v>
      </c>
      <c r="E25" s="5">
        <v>51210000</v>
      </c>
      <c r="F25" s="4">
        <v>51216000</v>
      </c>
      <c r="G25" s="4" t="s">
        <v>73</v>
      </c>
      <c r="H25" s="6">
        <v>110873.62</v>
      </c>
      <c r="I25" s="6">
        <v>110873.62</v>
      </c>
      <c r="J25" s="6">
        <v>110873.62</v>
      </c>
      <c r="K25" s="6">
        <v>50446.7</v>
      </c>
      <c r="L25" s="6">
        <v>45806.7</v>
      </c>
      <c r="M25" s="6">
        <v>45806.7</v>
      </c>
      <c r="N25" s="4"/>
      <c r="O25" s="7" t="s">
        <v>71</v>
      </c>
      <c r="P25" s="4" t="s">
        <v>55</v>
      </c>
      <c r="Q25" s="3">
        <v>44651</v>
      </c>
      <c r="R25" s="3">
        <v>44651</v>
      </c>
    </row>
    <row r="26" spans="1:18" x14ac:dyDescent="0.25">
      <c r="A26" s="2">
        <v>2022</v>
      </c>
      <c r="B26" s="3">
        <v>44562</v>
      </c>
      <c r="C26" s="3">
        <v>44651</v>
      </c>
      <c r="D26" s="4">
        <v>200000</v>
      </c>
      <c r="E26" s="5">
        <v>51220000</v>
      </c>
      <c r="F26" s="4">
        <v>51221000</v>
      </c>
      <c r="G26" s="4" t="s">
        <v>74</v>
      </c>
      <c r="H26" s="6">
        <v>312974.53000000003</v>
      </c>
      <c r="I26" s="6">
        <v>312974.53000000003</v>
      </c>
      <c r="J26" s="6">
        <v>312974.53000000003</v>
      </c>
      <c r="K26" s="6">
        <v>312974.53000000003</v>
      </c>
      <c r="L26" s="6">
        <v>275869.64</v>
      </c>
      <c r="M26" s="6">
        <v>275869.64</v>
      </c>
      <c r="N26" s="4"/>
      <c r="O26" s="7" t="s">
        <v>71</v>
      </c>
      <c r="P26" s="4" t="s">
        <v>55</v>
      </c>
      <c r="Q26" s="3">
        <v>44651</v>
      </c>
      <c r="R26" s="3">
        <v>44651</v>
      </c>
    </row>
    <row r="27" spans="1:18" x14ac:dyDescent="0.25">
      <c r="A27" s="2">
        <v>2022</v>
      </c>
      <c r="B27" s="3">
        <v>44562</v>
      </c>
      <c r="C27" s="3">
        <v>44651</v>
      </c>
      <c r="D27" s="4">
        <v>200000</v>
      </c>
      <c r="E27" s="5">
        <v>51240000</v>
      </c>
      <c r="F27" s="4">
        <v>51246000</v>
      </c>
      <c r="G27" s="4" t="s">
        <v>75</v>
      </c>
      <c r="H27" s="6">
        <v>9108.4699999999993</v>
      </c>
      <c r="I27" s="6">
        <v>9108.4699999999993</v>
      </c>
      <c r="J27" s="6">
        <v>9108.4699999999993</v>
      </c>
      <c r="K27" s="6">
        <v>9108.4699999999993</v>
      </c>
      <c r="L27" s="6">
        <v>9108.4699999999993</v>
      </c>
      <c r="M27" s="6">
        <v>9108.4699999999993</v>
      </c>
      <c r="N27" s="4"/>
      <c r="O27" s="7" t="s">
        <v>71</v>
      </c>
      <c r="P27" s="4" t="s">
        <v>55</v>
      </c>
      <c r="Q27" s="3">
        <v>44651</v>
      </c>
      <c r="R27" s="3">
        <v>44651</v>
      </c>
    </row>
    <row r="28" spans="1:18" x14ac:dyDescent="0.25">
      <c r="A28" s="2">
        <v>2022</v>
      </c>
      <c r="B28" s="3">
        <v>44562</v>
      </c>
      <c r="C28" s="3">
        <v>44651</v>
      </c>
      <c r="D28" s="4">
        <v>200000</v>
      </c>
      <c r="E28" s="5">
        <v>51240000</v>
      </c>
      <c r="F28" s="4">
        <v>51247000</v>
      </c>
      <c r="G28" s="4" t="s">
        <v>76</v>
      </c>
      <c r="H28" s="6">
        <v>433.27</v>
      </c>
      <c r="I28" s="6">
        <v>433.27</v>
      </c>
      <c r="J28" s="6">
        <v>433.27</v>
      </c>
      <c r="K28" s="6">
        <v>433.27</v>
      </c>
      <c r="L28" s="6">
        <v>433.27</v>
      </c>
      <c r="M28" s="6">
        <v>433.27</v>
      </c>
      <c r="N28" s="4"/>
      <c r="O28" s="7" t="s">
        <v>71</v>
      </c>
      <c r="P28" s="4" t="s">
        <v>55</v>
      </c>
      <c r="Q28" s="3">
        <v>44651</v>
      </c>
      <c r="R28" s="3">
        <v>44651</v>
      </c>
    </row>
    <row r="29" spans="1:18" x14ac:dyDescent="0.25">
      <c r="A29" s="2">
        <v>2022</v>
      </c>
      <c r="B29" s="3">
        <v>44562</v>
      </c>
      <c r="C29" s="3">
        <v>44651</v>
      </c>
      <c r="D29" s="4">
        <v>200000</v>
      </c>
      <c r="E29" s="5">
        <v>51240000</v>
      </c>
      <c r="F29" s="4">
        <v>51248000</v>
      </c>
      <c r="G29" s="4" t="s">
        <v>77</v>
      </c>
      <c r="H29" s="6">
        <v>145</v>
      </c>
      <c r="I29" s="6">
        <v>145</v>
      </c>
      <c r="J29" s="6">
        <v>145</v>
      </c>
      <c r="K29" s="6">
        <v>145</v>
      </c>
      <c r="L29" s="6">
        <v>145</v>
      </c>
      <c r="M29" s="6">
        <v>145</v>
      </c>
      <c r="N29" s="4"/>
      <c r="O29" s="7" t="s">
        <v>71</v>
      </c>
      <c r="P29" s="4" t="s">
        <v>55</v>
      </c>
      <c r="Q29" s="3">
        <v>44651</v>
      </c>
      <c r="R29" s="3">
        <v>44651</v>
      </c>
    </row>
    <row r="30" spans="1:18" x14ac:dyDescent="0.25">
      <c r="A30" s="2">
        <v>2022</v>
      </c>
      <c r="B30" s="3">
        <v>44562</v>
      </c>
      <c r="C30" s="3">
        <v>44651</v>
      </c>
      <c r="D30" s="4">
        <v>200000</v>
      </c>
      <c r="E30" s="5">
        <v>51240000</v>
      </c>
      <c r="F30" s="4">
        <v>51249000</v>
      </c>
      <c r="G30" s="4" t="s">
        <v>78</v>
      </c>
      <c r="H30" s="6">
        <f t="shared" ref="H30:M30" si="1">1915.62+1643.27</f>
        <v>3558.89</v>
      </c>
      <c r="I30" s="6">
        <f t="shared" si="1"/>
        <v>3558.89</v>
      </c>
      <c r="J30" s="6">
        <f t="shared" si="1"/>
        <v>3558.89</v>
      </c>
      <c r="K30" s="6">
        <f t="shared" si="1"/>
        <v>3558.89</v>
      </c>
      <c r="L30" s="6">
        <f t="shared" si="1"/>
        <v>3558.89</v>
      </c>
      <c r="M30" s="6">
        <f t="shared" si="1"/>
        <v>3558.89</v>
      </c>
      <c r="N30" s="4"/>
      <c r="O30" s="7" t="s">
        <v>71</v>
      </c>
      <c r="P30" s="4" t="s">
        <v>55</v>
      </c>
      <c r="Q30" s="3">
        <v>44651</v>
      </c>
      <c r="R30" s="3">
        <v>44651</v>
      </c>
    </row>
    <row r="31" spans="1:18" x14ac:dyDescent="0.25">
      <c r="A31" s="2">
        <v>2022</v>
      </c>
      <c r="B31" s="3">
        <v>44562</v>
      </c>
      <c r="C31" s="3">
        <v>44651</v>
      </c>
      <c r="D31" s="4">
        <v>200000</v>
      </c>
      <c r="E31" s="5">
        <v>51250000</v>
      </c>
      <c r="F31" s="4">
        <v>51253000</v>
      </c>
      <c r="G31" s="4" t="s">
        <v>79</v>
      </c>
      <c r="H31" s="6">
        <v>61713.01</v>
      </c>
      <c r="I31" s="6">
        <v>61713.01</v>
      </c>
      <c r="J31" s="6">
        <v>61713.01</v>
      </c>
      <c r="K31" s="6">
        <v>61713.01</v>
      </c>
      <c r="L31" s="6">
        <v>60660.41</v>
      </c>
      <c r="M31" s="6">
        <v>60660.41</v>
      </c>
      <c r="N31" s="4"/>
      <c r="O31" s="7" t="s">
        <v>71</v>
      </c>
      <c r="P31" s="4" t="s">
        <v>55</v>
      </c>
      <c r="Q31" s="3">
        <v>44651</v>
      </c>
      <c r="R31" s="3">
        <v>44651</v>
      </c>
    </row>
    <row r="32" spans="1:18" x14ac:dyDescent="0.25">
      <c r="A32" s="2">
        <v>2022</v>
      </c>
      <c r="B32" s="3">
        <v>44562</v>
      </c>
      <c r="C32" s="3">
        <v>44651</v>
      </c>
      <c r="D32" s="4">
        <v>200000</v>
      </c>
      <c r="E32" s="5">
        <v>51250000</v>
      </c>
      <c r="F32" s="4">
        <v>51254000</v>
      </c>
      <c r="G32" s="4" t="s">
        <v>80</v>
      </c>
      <c r="H32" s="6">
        <v>3322.75</v>
      </c>
      <c r="I32" s="6">
        <v>3322.75</v>
      </c>
      <c r="J32" s="6">
        <v>3322.75</v>
      </c>
      <c r="K32" s="6">
        <v>3322.75</v>
      </c>
      <c r="L32" s="6">
        <v>1968.1</v>
      </c>
      <c r="M32" s="6">
        <v>1968.1</v>
      </c>
      <c r="N32" s="4"/>
      <c r="O32" s="7" t="s">
        <v>71</v>
      </c>
      <c r="P32" s="4" t="s">
        <v>55</v>
      </c>
      <c r="Q32" s="3">
        <v>44651</v>
      </c>
      <c r="R32" s="3">
        <v>44651</v>
      </c>
    </row>
    <row r="33" spans="1:18" x14ac:dyDescent="0.25">
      <c r="A33" s="2">
        <v>2022</v>
      </c>
      <c r="B33" s="3">
        <v>44562</v>
      </c>
      <c r="C33" s="3">
        <v>44651</v>
      </c>
      <c r="D33" s="4">
        <v>200000</v>
      </c>
      <c r="E33" s="5">
        <v>51250000</v>
      </c>
      <c r="F33" s="4">
        <v>51256000</v>
      </c>
      <c r="G33" s="4" t="s">
        <v>81</v>
      </c>
      <c r="H33" s="4">
        <v>1207.01</v>
      </c>
      <c r="I33" s="4">
        <v>1207.01</v>
      </c>
      <c r="J33" s="4">
        <v>1207.01</v>
      </c>
      <c r="K33" s="4">
        <v>1207.01</v>
      </c>
      <c r="L33" s="4">
        <v>1207.01</v>
      </c>
      <c r="M33" s="6">
        <v>1207.01</v>
      </c>
      <c r="N33" s="4"/>
      <c r="O33" s="7" t="s">
        <v>71</v>
      </c>
      <c r="P33" s="4" t="s">
        <v>55</v>
      </c>
      <c r="Q33" s="3">
        <v>44651</v>
      </c>
      <c r="R33" s="3">
        <v>44651</v>
      </c>
    </row>
    <row r="34" spans="1:18" x14ac:dyDescent="0.25">
      <c r="A34" s="2">
        <v>2022</v>
      </c>
      <c r="B34" s="3">
        <v>44562</v>
      </c>
      <c r="C34" s="3">
        <v>44651</v>
      </c>
      <c r="D34" s="4">
        <v>200000</v>
      </c>
      <c r="E34" s="5">
        <v>51260000</v>
      </c>
      <c r="F34" s="4">
        <v>51261000</v>
      </c>
      <c r="G34" s="4" t="s">
        <v>82</v>
      </c>
      <c r="H34" s="6">
        <f>340590.31+1339.58</f>
        <v>341929.89</v>
      </c>
      <c r="I34" s="6">
        <f>340590.31+1339.58</f>
        <v>341929.89</v>
      </c>
      <c r="J34" s="6">
        <f>340590.31+1339.58</f>
        <v>341929.89</v>
      </c>
      <c r="K34" s="6">
        <f>218464.31+1339.58</f>
        <v>219803.88999999998</v>
      </c>
      <c r="L34" s="6">
        <v>1339.58</v>
      </c>
      <c r="M34" s="6">
        <v>1339.58</v>
      </c>
      <c r="N34" s="4"/>
      <c r="O34" s="7" t="s">
        <v>71</v>
      </c>
      <c r="P34" s="4" t="s">
        <v>55</v>
      </c>
      <c r="Q34" s="3">
        <v>44651</v>
      </c>
      <c r="R34" s="3">
        <v>44651</v>
      </c>
    </row>
    <row r="35" spans="1:18" x14ac:dyDescent="0.25">
      <c r="A35" s="2">
        <v>2022</v>
      </c>
      <c r="B35" s="3">
        <v>44562</v>
      </c>
      <c r="C35" s="3">
        <v>44651</v>
      </c>
      <c r="D35" s="4">
        <v>200000</v>
      </c>
      <c r="E35" s="5">
        <v>51270000</v>
      </c>
      <c r="F35" s="4">
        <v>51271000</v>
      </c>
      <c r="G35" s="4" t="s">
        <v>83</v>
      </c>
      <c r="H35" s="6">
        <v>38493.760000000002</v>
      </c>
      <c r="I35" s="6">
        <v>38493.760000000002</v>
      </c>
      <c r="J35" s="6">
        <v>38493.760000000002</v>
      </c>
      <c r="K35" s="6">
        <v>38493.760000000002</v>
      </c>
      <c r="L35" s="6">
        <v>8482.18</v>
      </c>
      <c r="M35" s="6">
        <v>8482.18</v>
      </c>
      <c r="N35" s="4"/>
      <c r="O35" s="7" t="s">
        <v>71</v>
      </c>
      <c r="P35" s="4" t="s">
        <v>55</v>
      </c>
      <c r="Q35" s="3">
        <v>44651</v>
      </c>
      <c r="R35" s="3">
        <v>44651</v>
      </c>
    </row>
    <row r="36" spans="1:18" x14ac:dyDescent="0.25">
      <c r="A36" s="2">
        <v>2022</v>
      </c>
      <c r="B36" s="3">
        <v>44562</v>
      </c>
      <c r="C36" s="3">
        <v>44651</v>
      </c>
      <c r="D36" s="4">
        <v>200000</v>
      </c>
      <c r="E36" s="5">
        <v>51270000</v>
      </c>
      <c r="F36" s="4">
        <v>51275000</v>
      </c>
      <c r="G36" s="4" t="s">
        <v>84</v>
      </c>
      <c r="H36" s="6">
        <v>990</v>
      </c>
      <c r="I36" s="6">
        <v>990</v>
      </c>
      <c r="J36" s="6">
        <v>990</v>
      </c>
      <c r="K36" s="6">
        <v>990</v>
      </c>
      <c r="L36" s="6">
        <v>990</v>
      </c>
      <c r="M36" s="6">
        <v>990</v>
      </c>
      <c r="N36" s="4"/>
      <c r="O36" s="7" t="s">
        <v>71</v>
      </c>
      <c r="P36" s="4" t="s">
        <v>55</v>
      </c>
      <c r="Q36" s="3">
        <v>44651</v>
      </c>
      <c r="R36" s="3">
        <v>44651</v>
      </c>
    </row>
    <row r="37" spans="1:18" x14ac:dyDescent="0.25">
      <c r="A37" s="2">
        <v>2022</v>
      </c>
      <c r="B37" s="3">
        <v>44562</v>
      </c>
      <c r="C37" s="3">
        <v>44651</v>
      </c>
      <c r="D37" s="4">
        <v>200000</v>
      </c>
      <c r="E37" s="5">
        <v>51290000</v>
      </c>
      <c r="F37" s="4">
        <v>51291000</v>
      </c>
      <c r="G37" s="4" t="s">
        <v>85</v>
      </c>
      <c r="H37" s="6">
        <v>142</v>
      </c>
      <c r="I37" s="6">
        <v>142</v>
      </c>
      <c r="J37" s="6">
        <v>142</v>
      </c>
      <c r="K37" s="6">
        <v>142</v>
      </c>
      <c r="L37" s="6">
        <v>142</v>
      </c>
      <c r="M37" s="6">
        <v>142</v>
      </c>
      <c r="N37" s="4"/>
      <c r="O37" s="7" t="s">
        <v>71</v>
      </c>
      <c r="P37" s="4" t="s">
        <v>55</v>
      </c>
      <c r="Q37" s="3">
        <v>44651</v>
      </c>
      <c r="R37" s="3">
        <v>44651</v>
      </c>
    </row>
    <row r="38" spans="1:18" x14ac:dyDescent="0.25">
      <c r="A38" s="2">
        <v>2022</v>
      </c>
      <c r="B38" s="3">
        <v>44562</v>
      </c>
      <c r="C38" s="3">
        <v>44651</v>
      </c>
      <c r="D38" s="4">
        <v>200000</v>
      </c>
      <c r="E38" s="5">
        <v>51290000</v>
      </c>
      <c r="F38" s="4">
        <v>51292000</v>
      </c>
      <c r="G38" s="4" t="s">
        <v>86</v>
      </c>
      <c r="H38" s="6">
        <v>1437.12</v>
      </c>
      <c r="I38" s="6">
        <v>1437.12</v>
      </c>
      <c r="J38" s="6">
        <v>1437.12</v>
      </c>
      <c r="K38" s="6">
        <v>1437.12</v>
      </c>
      <c r="L38" s="6">
        <v>1437.12</v>
      </c>
      <c r="M38" s="6">
        <v>1437.12</v>
      </c>
      <c r="N38" s="4"/>
      <c r="O38" s="7" t="s">
        <v>71</v>
      </c>
      <c r="P38" s="4" t="s">
        <v>55</v>
      </c>
      <c r="Q38" s="3">
        <v>44651</v>
      </c>
      <c r="R38" s="3">
        <v>44651</v>
      </c>
    </row>
    <row r="39" spans="1:18" x14ac:dyDescent="0.25">
      <c r="A39" s="2">
        <v>2022</v>
      </c>
      <c r="B39" s="3">
        <v>44562</v>
      </c>
      <c r="C39" s="3">
        <v>44651</v>
      </c>
      <c r="D39" s="4">
        <v>200000</v>
      </c>
      <c r="E39" s="5">
        <v>51290000</v>
      </c>
      <c r="F39" s="4">
        <v>51293000</v>
      </c>
      <c r="G39" s="4" t="s">
        <v>87</v>
      </c>
      <c r="H39" s="6">
        <v>391.28</v>
      </c>
      <c r="I39" s="6">
        <v>391.28</v>
      </c>
      <c r="J39" s="6">
        <v>391.28</v>
      </c>
      <c r="K39" s="6">
        <v>391.28</v>
      </c>
      <c r="L39" s="6">
        <v>391.28</v>
      </c>
      <c r="M39" s="6">
        <v>391.28</v>
      </c>
      <c r="N39" s="4"/>
      <c r="O39" s="7" t="s">
        <v>71</v>
      </c>
      <c r="P39" s="4" t="s">
        <v>55</v>
      </c>
      <c r="Q39" s="3">
        <v>44651</v>
      </c>
      <c r="R39" s="3">
        <v>44651</v>
      </c>
    </row>
    <row r="40" spans="1:18" x14ac:dyDescent="0.25">
      <c r="A40" s="2">
        <v>2022</v>
      </c>
      <c r="B40" s="3">
        <v>44562</v>
      </c>
      <c r="C40" s="3">
        <v>44651</v>
      </c>
      <c r="D40" s="4">
        <v>200000</v>
      </c>
      <c r="E40" s="5">
        <v>51290000</v>
      </c>
      <c r="F40" s="4">
        <v>51294000</v>
      </c>
      <c r="G40" s="4" t="s">
        <v>88</v>
      </c>
      <c r="H40" s="6">
        <v>904.8</v>
      </c>
      <c r="I40" s="6">
        <v>904.8</v>
      </c>
      <c r="J40" s="6">
        <v>904.8</v>
      </c>
      <c r="K40" s="6">
        <v>904.8</v>
      </c>
      <c r="L40" s="6">
        <v>904.8</v>
      </c>
      <c r="M40" s="6">
        <v>904.8</v>
      </c>
      <c r="N40" s="4"/>
      <c r="O40" s="7" t="s">
        <v>71</v>
      </c>
      <c r="P40" s="4" t="s">
        <v>55</v>
      </c>
      <c r="Q40" s="3">
        <v>44651</v>
      </c>
      <c r="R40" s="3">
        <v>44651</v>
      </c>
    </row>
    <row r="41" spans="1:18" x14ac:dyDescent="0.25">
      <c r="A41" s="2">
        <v>2022</v>
      </c>
      <c r="B41" s="3">
        <v>44562</v>
      </c>
      <c r="C41" s="3">
        <v>44651</v>
      </c>
      <c r="D41" s="4">
        <v>200000</v>
      </c>
      <c r="E41" s="5">
        <v>51290000</v>
      </c>
      <c r="F41" s="4">
        <v>51296000</v>
      </c>
      <c r="G41" s="4" t="s">
        <v>89</v>
      </c>
      <c r="H41" s="6">
        <v>52697.03</v>
      </c>
      <c r="I41" s="6">
        <v>52697.03</v>
      </c>
      <c r="J41" s="6">
        <v>52697.03</v>
      </c>
      <c r="K41" s="6">
        <v>52697.03</v>
      </c>
      <c r="L41" s="6">
        <v>27805.01</v>
      </c>
      <c r="M41" s="6">
        <v>27805.01</v>
      </c>
      <c r="N41" s="4"/>
      <c r="O41" s="7" t="s">
        <v>71</v>
      </c>
      <c r="P41" s="4" t="s">
        <v>55</v>
      </c>
      <c r="Q41" s="3">
        <v>44651</v>
      </c>
      <c r="R41" s="3">
        <v>44651</v>
      </c>
    </row>
    <row r="42" spans="1:18" x14ac:dyDescent="0.25">
      <c r="A42" s="2">
        <v>2022</v>
      </c>
      <c r="B42" s="3">
        <v>44562</v>
      </c>
      <c r="C42" s="3">
        <v>44651</v>
      </c>
      <c r="D42" s="4">
        <v>200000</v>
      </c>
      <c r="E42" s="5">
        <v>51290000</v>
      </c>
      <c r="F42" s="4">
        <v>51298000</v>
      </c>
      <c r="G42" s="4" t="s">
        <v>90</v>
      </c>
      <c r="H42" s="6">
        <v>8816</v>
      </c>
      <c r="I42" s="6">
        <v>8816</v>
      </c>
      <c r="J42" s="6">
        <v>8816</v>
      </c>
      <c r="K42" s="6">
        <v>8816</v>
      </c>
      <c r="L42" s="6">
        <v>8816</v>
      </c>
      <c r="M42" s="6">
        <v>8816</v>
      </c>
      <c r="N42" s="4"/>
      <c r="O42" s="7" t="s">
        <v>71</v>
      </c>
      <c r="P42" s="4" t="s">
        <v>55</v>
      </c>
      <c r="Q42" s="3">
        <v>44651</v>
      </c>
      <c r="R42" s="3">
        <v>44651</v>
      </c>
    </row>
    <row r="43" spans="1:18" x14ac:dyDescent="0.25">
      <c r="A43" s="2">
        <v>2022</v>
      </c>
      <c r="B43" s="3">
        <v>44562</v>
      </c>
      <c r="C43" s="3">
        <v>44651</v>
      </c>
      <c r="D43" s="4">
        <v>300000</v>
      </c>
      <c r="E43" s="5">
        <v>51310000</v>
      </c>
      <c r="F43" s="4">
        <v>51311000</v>
      </c>
      <c r="G43" s="4" t="s">
        <v>91</v>
      </c>
      <c r="H43" s="6">
        <v>441931</v>
      </c>
      <c r="I43" s="6">
        <v>441931</v>
      </c>
      <c r="J43" s="6">
        <v>441931</v>
      </c>
      <c r="K43" s="6">
        <v>441931</v>
      </c>
      <c r="L43" s="6">
        <v>336474</v>
      </c>
      <c r="M43" s="6">
        <v>441931</v>
      </c>
      <c r="N43" s="4"/>
      <c r="O43" s="7" t="s">
        <v>92</v>
      </c>
      <c r="P43" s="4" t="s">
        <v>55</v>
      </c>
      <c r="Q43" s="3">
        <v>44651</v>
      </c>
      <c r="R43" s="3">
        <v>44651</v>
      </c>
    </row>
    <row r="44" spans="1:18" x14ac:dyDescent="0.25">
      <c r="A44" s="2">
        <v>2022</v>
      </c>
      <c r="B44" s="3">
        <v>44562</v>
      </c>
      <c r="C44" s="3">
        <v>44651</v>
      </c>
      <c r="D44" s="4">
        <v>300000</v>
      </c>
      <c r="E44" s="5">
        <v>51310000</v>
      </c>
      <c r="F44" s="4">
        <v>51312000</v>
      </c>
      <c r="G44" s="4" t="s">
        <v>93</v>
      </c>
      <c r="H44" s="6">
        <v>14826.77</v>
      </c>
      <c r="I44" s="6">
        <v>14826.77</v>
      </c>
      <c r="J44" s="6">
        <v>14826.77</v>
      </c>
      <c r="K44" s="6">
        <v>14826.77</v>
      </c>
      <c r="L44" s="6">
        <v>14826.77</v>
      </c>
      <c r="M44" s="6">
        <v>14826.77</v>
      </c>
      <c r="N44" s="4"/>
      <c r="O44" s="7" t="s">
        <v>92</v>
      </c>
      <c r="P44" s="4" t="s">
        <v>55</v>
      </c>
      <c r="Q44" s="3">
        <v>44651</v>
      </c>
      <c r="R44" s="3">
        <v>44651</v>
      </c>
    </row>
    <row r="45" spans="1:18" x14ac:dyDescent="0.25">
      <c r="A45" s="2">
        <v>2022</v>
      </c>
      <c r="B45" s="3">
        <v>44562</v>
      </c>
      <c r="C45" s="3">
        <v>44651</v>
      </c>
      <c r="D45" s="4">
        <v>300000</v>
      </c>
      <c r="E45" s="5">
        <v>51310000</v>
      </c>
      <c r="F45" s="4">
        <v>51313000</v>
      </c>
      <c r="G45" s="4" t="s">
        <v>94</v>
      </c>
      <c r="H45" s="6">
        <v>249375.13</v>
      </c>
      <c r="I45" s="6">
        <v>249375.13</v>
      </c>
      <c r="J45" s="6">
        <v>249375.13</v>
      </c>
      <c r="K45" s="6">
        <v>249375.13</v>
      </c>
      <c r="L45" s="6">
        <v>249375.13</v>
      </c>
      <c r="M45" s="6">
        <v>249375.13</v>
      </c>
      <c r="N45" s="4"/>
      <c r="O45" s="7" t="s">
        <v>92</v>
      </c>
      <c r="P45" s="4" t="s">
        <v>55</v>
      </c>
      <c r="Q45" s="3">
        <v>44651</v>
      </c>
      <c r="R45" s="3">
        <v>44651</v>
      </c>
    </row>
    <row r="46" spans="1:18" x14ac:dyDescent="0.25">
      <c r="A46" s="2">
        <v>2022</v>
      </c>
      <c r="B46" s="3">
        <v>44562</v>
      </c>
      <c r="C46" s="3">
        <v>44651</v>
      </c>
      <c r="D46" s="4">
        <v>300000</v>
      </c>
      <c r="E46" s="5">
        <v>51310000</v>
      </c>
      <c r="F46" s="4">
        <v>51314000</v>
      </c>
      <c r="G46" s="4" t="s">
        <v>95</v>
      </c>
      <c r="H46" s="6">
        <v>21997.22</v>
      </c>
      <c r="I46" s="6">
        <v>21997.22</v>
      </c>
      <c r="J46" s="6">
        <v>21997.22</v>
      </c>
      <c r="K46" s="6">
        <v>21997.22</v>
      </c>
      <c r="L46" s="6">
        <v>21997.22</v>
      </c>
      <c r="M46" s="6">
        <v>21997.22</v>
      </c>
      <c r="N46" s="4"/>
      <c r="O46" s="7" t="s">
        <v>92</v>
      </c>
      <c r="P46" s="4" t="s">
        <v>55</v>
      </c>
      <c r="Q46" s="3">
        <v>44651</v>
      </c>
      <c r="R46" s="3">
        <v>44651</v>
      </c>
    </row>
    <row r="47" spans="1:18" x14ac:dyDescent="0.25">
      <c r="A47" s="2">
        <v>2022</v>
      </c>
      <c r="B47" s="3">
        <v>44562</v>
      </c>
      <c r="C47" s="3">
        <v>44651</v>
      </c>
      <c r="D47" s="4">
        <v>300000</v>
      </c>
      <c r="E47" s="5">
        <v>51310000</v>
      </c>
      <c r="F47" s="4">
        <v>51318000</v>
      </c>
      <c r="G47" s="4" t="s">
        <v>96</v>
      </c>
      <c r="H47" s="6">
        <v>1833.22</v>
      </c>
      <c r="I47" s="6">
        <v>1833.22</v>
      </c>
      <c r="J47" s="6">
        <v>1833.22</v>
      </c>
      <c r="K47" s="6">
        <v>1833.22</v>
      </c>
      <c r="L47" s="6">
        <v>1833.22</v>
      </c>
      <c r="M47" s="6">
        <v>1833.22</v>
      </c>
      <c r="N47" s="4"/>
      <c r="O47" s="7" t="s">
        <v>92</v>
      </c>
      <c r="P47" s="4" t="s">
        <v>55</v>
      </c>
      <c r="Q47" s="3">
        <v>44651</v>
      </c>
      <c r="R47" s="3">
        <v>44651</v>
      </c>
    </row>
    <row r="48" spans="1:18" x14ac:dyDescent="0.25">
      <c r="A48" s="2">
        <v>2022</v>
      </c>
      <c r="B48" s="3">
        <v>44562</v>
      </c>
      <c r="C48" s="3">
        <v>44651</v>
      </c>
      <c r="D48" s="4">
        <v>300000</v>
      </c>
      <c r="E48" s="5">
        <v>51320000</v>
      </c>
      <c r="F48" s="4">
        <v>51325000</v>
      </c>
      <c r="G48" s="4" t="s">
        <v>97</v>
      </c>
      <c r="H48" s="6">
        <v>580</v>
      </c>
      <c r="I48" s="6">
        <v>580</v>
      </c>
      <c r="J48" s="6">
        <v>580</v>
      </c>
      <c r="K48" s="6">
        <v>580</v>
      </c>
      <c r="L48" s="6">
        <v>580</v>
      </c>
      <c r="M48" s="6">
        <v>580</v>
      </c>
      <c r="N48" s="4"/>
      <c r="O48" s="7" t="s">
        <v>92</v>
      </c>
      <c r="P48" s="4" t="s">
        <v>55</v>
      </c>
      <c r="Q48" s="3">
        <v>44651</v>
      </c>
      <c r="R48" s="3">
        <v>44651</v>
      </c>
    </row>
    <row r="49" spans="1:18" x14ac:dyDescent="0.25">
      <c r="A49" s="2">
        <v>2022</v>
      </c>
      <c r="B49" s="3">
        <v>44562</v>
      </c>
      <c r="C49" s="3">
        <v>44651</v>
      </c>
      <c r="D49" s="4">
        <v>300000</v>
      </c>
      <c r="E49" s="5">
        <v>51320000</v>
      </c>
      <c r="F49" s="4">
        <v>51327001</v>
      </c>
      <c r="G49" s="4" t="s">
        <v>98</v>
      </c>
      <c r="H49" s="6">
        <v>199</v>
      </c>
      <c r="I49" s="6">
        <v>199</v>
      </c>
      <c r="J49" s="6">
        <v>199</v>
      </c>
      <c r="K49" s="6">
        <v>199</v>
      </c>
      <c r="L49" s="6">
        <v>199</v>
      </c>
      <c r="M49" s="6">
        <v>199</v>
      </c>
      <c r="N49" s="4"/>
      <c r="O49" s="7" t="s">
        <v>92</v>
      </c>
      <c r="P49" s="4" t="s">
        <v>55</v>
      </c>
      <c r="Q49" s="3">
        <v>44651</v>
      </c>
      <c r="R49" s="3">
        <v>44651</v>
      </c>
    </row>
    <row r="50" spans="1:18" x14ac:dyDescent="0.25">
      <c r="A50" s="2">
        <v>2022</v>
      </c>
      <c r="B50" s="3">
        <v>44562</v>
      </c>
      <c r="C50" s="3">
        <v>44651</v>
      </c>
      <c r="D50" s="4">
        <v>300000</v>
      </c>
      <c r="E50" s="5">
        <v>51330000</v>
      </c>
      <c r="F50" s="4">
        <v>51333001</v>
      </c>
      <c r="G50" s="4" t="s">
        <v>99</v>
      </c>
      <c r="H50" s="6">
        <v>3364</v>
      </c>
      <c r="I50" s="6">
        <v>3364</v>
      </c>
      <c r="J50" s="6">
        <v>3364</v>
      </c>
      <c r="K50" s="6">
        <v>3364</v>
      </c>
      <c r="L50" s="6">
        <v>3364</v>
      </c>
      <c r="M50" s="6">
        <v>3364</v>
      </c>
      <c r="N50" s="4"/>
      <c r="O50" s="7" t="s">
        <v>92</v>
      </c>
      <c r="P50" s="4" t="s">
        <v>55</v>
      </c>
      <c r="Q50" s="3">
        <v>44651</v>
      </c>
      <c r="R50" s="3">
        <v>44651</v>
      </c>
    </row>
    <row r="51" spans="1:18" x14ac:dyDescent="0.25">
      <c r="A51" s="2">
        <v>2022</v>
      </c>
      <c r="B51" s="3">
        <v>44562</v>
      </c>
      <c r="C51" s="3">
        <v>44651</v>
      </c>
      <c r="D51" s="4">
        <v>300000</v>
      </c>
      <c r="E51" s="5">
        <v>51330000</v>
      </c>
      <c r="F51" s="4">
        <v>51335001</v>
      </c>
      <c r="G51" s="4" t="s">
        <v>100</v>
      </c>
      <c r="H51" s="6">
        <v>8800</v>
      </c>
      <c r="I51" s="6">
        <v>8800</v>
      </c>
      <c r="J51" s="6">
        <v>8800</v>
      </c>
      <c r="K51" s="6">
        <v>8800</v>
      </c>
      <c r="L51" s="6">
        <v>8800</v>
      </c>
      <c r="M51" s="6">
        <v>8800</v>
      </c>
      <c r="N51" s="4"/>
      <c r="O51" s="7" t="s">
        <v>92</v>
      </c>
      <c r="P51" s="4" t="s">
        <v>55</v>
      </c>
      <c r="Q51" s="3">
        <v>44651</v>
      </c>
      <c r="R51" s="3">
        <v>44651</v>
      </c>
    </row>
    <row r="52" spans="1:18" x14ac:dyDescent="0.25">
      <c r="A52" s="2">
        <v>2022</v>
      </c>
      <c r="B52" s="3">
        <v>44562</v>
      </c>
      <c r="C52" s="3">
        <v>44651</v>
      </c>
      <c r="D52" s="4">
        <v>300000</v>
      </c>
      <c r="E52" s="5">
        <v>51340000</v>
      </c>
      <c r="F52" s="4">
        <v>51345000</v>
      </c>
      <c r="G52" s="4" t="s">
        <v>101</v>
      </c>
      <c r="H52" s="6">
        <v>152000</v>
      </c>
      <c r="I52" s="6">
        <v>152000</v>
      </c>
      <c r="J52" s="6">
        <v>152000</v>
      </c>
      <c r="K52" s="6"/>
      <c r="L52" s="6">
        <v>152000</v>
      </c>
      <c r="M52" s="6">
        <v>152000</v>
      </c>
      <c r="N52" s="4"/>
      <c r="O52" s="7" t="s">
        <v>92</v>
      </c>
      <c r="P52" s="4" t="s">
        <v>55</v>
      </c>
      <c r="Q52" s="3">
        <v>44651</v>
      </c>
      <c r="R52" s="3">
        <v>44651</v>
      </c>
    </row>
    <row r="53" spans="1:18" x14ac:dyDescent="0.25">
      <c r="A53" s="2">
        <v>2022</v>
      </c>
      <c r="B53" s="3">
        <v>44562</v>
      </c>
      <c r="C53" s="3">
        <v>44651</v>
      </c>
      <c r="D53" s="4">
        <v>300000</v>
      </c>
      <c r="E53" s="5">
        <v>51350000</v>
      </c>
      <c r="F53" s="4">
        <v>51351000</v>
      </c>
      <c r="G53" s="4" t="s">
        <v>102</v>
      </c>
      <c r="H53" s="6">
        <f t="shared" ref="H53:M53" si="2">10478.35+45820</f>
        <v>56298.35</v>
      </c>
      <c r="I53" s="6">
        <f t="shared" si="2"/>
        <v>56298.35</v>
      </c>
      <c r="J53" s="6">
        <f t="shared" si="2"/>
        <v>56298.35</v>
      </c>
      <c r="K53" s="6">
        <f t="shared" si="2"/>
        <v>56298.35</v>
      </c>
      <c r="L53" s="6">
        <f t="shared" si="2"/>
        <v>56298.35</v>
      </c>
      <c r="M53" s="6">
        <f t="shared" si="2"/>
        <v>56298.35</v>
      </c>
      <c r="N53" s="4"/>
      <c r="O53" s="7" t="s">
        <v>92</v>
      </c>
      <c r="P53" s="4" t="s">
        <v>55</v>
      </c>
      <c r="Q53" s="3">
        <v>44651</v>
      </c>
      <c r="R53" s="3">
        <v>44651</v>
      </c>
    </row>
    <row r="54" spans="1:18" x14ac:dyDescent="0.25">
      <c r="A54" s="2">
        <v>2022</v>
      </c>
      <c r="B54" s="3">
        <v>44562</v>
      </c>
      <c r="C54" s="3">
        <v>44651</v>
      </c>
      <c r="D54" s="4">
        <v>300000</v>
      </c>
      <c r="E54" s="5">
        <v>51350000</v>
      </c>
      <c r="F54" s="4">
        <v>51355000</v>
      </c>
      <c r="G54" s="4" t="s">
        <v>103</v>
      </c>
      <c r="H54" s="6">
        <v>1769</v>
      </c>
      <c r="I54" s="6">
        <v>1769</v>
      </c>
      <c r="J54" s="6">
        <v>1769</v>
      </c>
      <c r="K54" s="6">
        <v>1769</v>
      </c>
      <c r="L54" s="6">
        <v>957</v>
      </c>
      <c r="M54" s="6">
        <v>957</v>
      </c>
      <c r="N54" s="4"/>
      <c r="O54" s="7" t="s">
        <v>92</v>
      </c>
      <c r="P54" s="4" t="s">
        <v>55</v>
      </c>
      <c r="Q54" s="3">
        <v>44651</v>
      </c>
      <c r="R54" s="3">
        <v>44651</v>
      </c>
    </row>
    <row r="55" spans="1:18" x14ac:dyDescent="0.25">
      <c r="A55" s="2">
        <v>2022</v>
      </c>
      <c r="B55" s="3">
        <v>44562</v>
      </c>
      <c r="C55" s="3">
        <v>44651</v>
      </c>
      <c r="D55" s="4">
        <v>300000</v>
      </c>
      <c r="E55" s="5">
        <v>51350000</v>
      </c>
      <c r="F55" s="4">
        <v>51358000</v>
      </c>
      <c r="G55" s="4" t="s">
        <v>104</v>
      </c>
      <c r="H55" s="6">
        <f t="shared" ref="H55:M55" si="3">27870+350+300</f>
        <v>28520</v>
      </c>
      <c r="I55" s="6">
        <f t="shared" si="3"/>
        <v>28520</v>
      </c>
      <c r="J55" s="6">
        <f t="shared" si="3"/>
        <v>28520</v>
      </c>
      <c r="K55" s="6">
        <f t="shared" si="3"/>
        <v>28520</v>
      </c>
      <c r="L55" s="6">
        <f t="shared" si="3"/>
        <v>28520</v>
      </c>
      <c r="M55" s="6">
        <f t="shared" si="3"/>
        <v>28520</v>
      </c>
      <c r="N55" s="4"/>
      <c r="O55" s="7" t="s">
        <v>92</v>
      </c>
      <c r="P55" s="4" t="s">
        <v>55</v>
      </c>
      <c r="Q55" s="3">
        <v>44651</v>
      </c>
      <c r="R55" s="3">
        <v>44651</v>
      </c>
    </row>
    <row r="56" spans="1:18" x14ac:dyDescent="0.25">
      <c r="A56" s="2">
        <v>2022</v>
      </c>
      <c r="B56" s="3">
        <v>44562</v>
      </c>
      <c r="C56" s="3">
        <v>44651</v>
      </c>
      <c r="D56" s="4">
        <v>300000</v>
      </c>
      <c r="E56" s="5">
        <v>51360000</v>
      </c>
      <c r="F56" s="4">
        <v>51361003</v>
      </c>
      <c r="G56" s="4" t="s">
        <v>105</v>
      </c>
      <c r="H56" s="6">
        <v>11890</v>
      </c>
      <c r="I56" s="6">
        <v>11890</v>
      </c>
      <c r="J56" s="6">
        <v>11890</v>
      </c>
      <c r="K56" s="6">
        <v>11890</v>
      </c>
      <c r="L56" s="6">
        <v>11890</v>
      </c>
      <c r="M56" s="6">
        <v>11890</v>
      </c>
      <c r="N56" s="4"/>
      <c r="O56" s="7" t="s">
        <v>92</v>
      </c>
      <c r="P56" s="4" t="s">
        <v>55</v>
      </c>
      <c r="Q56" s="3">
        <v>44651</v>
      </c>
      <c r="R56" s="3">
        <v>44651</v>
      </c>
    </row>
    <row r="57" spans="1:18" x14ac:dyDescent="0.25">
      <c r="A57" s="2">
        <v>2022</v>
      </c>
      <c r="B57" s="3">
        <v>44562</v>
      </c>
      <c r="C57" s="3">
        <v>44651</v>
      </c>
      <c r="D57" s="4">
        <v>300000</v>
      </c>
      <c r="E57" s="5">
        <v>51370000</v>
      </c>
      <c r="F57" s="4">
        <v>51371000</v>
      </c>
      <c r="G57" s="4" t="s">
        <v>106</v>
      </c>
      <c r="H57" s="6">
        <v>28379.599999999999</v>
      </c>
      <c r="I57" s="6">
        <v>28379.599999999999</v>
      </c>
      <c r="J57" s="6">
        <v>28379.599999999999</v>
      </c>
      <c r="K57" s="6">
        <v>28379.599999999999</v>
      </c>
      <c r="L57" s="6">
        <v>28379.599999999999</v>
      </c>
      <c r="M57" s="6">
        <v>28379.599999999999</v>
      </c>
      <c r="N57" s="4"/>
      <c r="O57" s="7" t="s">
        <v>92</v>
      </c>
      <c r="P57" s="4" t="s">
        <v>55</v>
      </c>
      <c r="Q57" s="3">
        <v>44651</v>
      </c>
      <c r="R57" s="3">
        <v>44651</v>
      </c>
    </row>
    <row r="58" spans="1:18" x14ac:dyDescent="0.25">
      <c r="A58" s="2">
        <v>2022</v>
      </c>
      <c r="B58" s="3">
        <v>44562</v>
      </c>
      <c r="C58" s="3">
        <v>44651</v>
      </c>
      <c r="D58" s="4">
        <v>300000</v>
      </c>
      <c r="E58" s="5">
        <v>51370000</v>
      </c>
      <c r="F58" s="4">
        <v>51375000</v>
      </c>
      <c r="G58" s="4" t="s">
        <v>107</v>
      </c>
      <c r="H58" s="6">
        <v>18954</v>
      </c>
      <c r="I58" s="6">
        <v>18954</v>
      </c>
      <c r="J58" s="6">
        <v>18954</v>
      </c>
      <c r="K58" s="6">
        <v>18954</v>
      </c>
      <c r="L58" s="6">
        <v>16224</v>
      </c>
      <c r="M58" s="6">
        <v>15834</v>
      </c>
      <c r="N58" s="4"/>
      <c r="O58" s="7" t="s">
        <v>92</v>
      </c>
      <c r="P58" s="4" t="s">
        <v>55</v>
      </c>
      <c r="Q58" s="3">
        <v>44651</v>
      </c>
      <c r="R58" s="3">
        <v>44651</v>
      </c>
    </row>
    <row r="59" spans="1:18" x14ac:dyDescent="0.25">
      <c r="A59" s="2">
        <v>2022</v>
      </c>
      <c r="B59" s="3">
        <v>44562</v>
      </c>
      <c r="C59" s="3">
        <v>44651</v>
      </c>
      <c r="D59" s="4">
        <v>300000</v>
      </c>
      <c r="E59" s="5">
        <v>51380000</v>
      </c>
      <c r="F59" s="4">
        <v>51382000</v>
      </c>
      <c r="G59" s="4" t="s">
        <v>108</v>
      </c>
      <c r="H59" s="6">
        <v>5105.6000000000004</v>
      </c>
      <c r="I59" s="6">
        <v>5105.6000000000004</v>
      </c>
      <c r="J59" s="6">
        <v>5105.6000000000004</v>
      </c>
      <c r="K59" s="6">
        <v>5105.6000000000004</v>
      </c>
      <c r="L59" s="6">
        <v>5105.6000000000004</v>
      </c>
      <c r="M59" s="6">
        <v>5105.6000000000004</v>
      </c>
      <c r="N59" s="4"/>
      <c r="O59" s="7" t="s">
        <v>92</v>
      </c>
      <c r="P59" s="4" t="s">
        <v>55</v>
      </c>
      <c r="Q59" s="3">
        <v>44651</v>
      </c>
      <c r="R59" s="3">
        <v>44651</v>
      </c>
    </row>
    <row r="60" spans="1:18" x14ac:dyDescent="0.25">
      <c r="A60" s="2">
        <v>2022</v>
      </c>
      <c r="B60" s="3">
        <v>44562</v>
      </c>
      <c r="C60" s="3">
        <v>44651</v>
      </c>
      <c r="D60" s="4">
        <v>300000</v>
      </c>
      <c r="E60" s="5">
        <v>51390000</v>
      </c>
      <c r="F60" s="4">
        <v>51392000</v>
      </c>
      <c r="G60" s="4" t="s">
        <v>109</v>
      </c>
      <c r="H60" s="6">
        <v>43802</v>
      </c>
      <c r="I60" s="6">
        <v>43802</v>
      </c>
      <c r="J60" s="6">
        <v>43802</v>
      </c>
      <c r="K60" s="6">
        <v>43802</v>
      </c>
      <c r="L60" s="6">
        <v>43802</v>
      </c>
      <c r="M60" s="6">
        <v>43802</v>
      </c>
      <c r="N60" s="4"/>
      <c r="O60" s="7" t="s">
        <v>92</v>
      </c>
      <c r="P60" s="4" t="s">
        <v>55</v>
      </c>
      <c r="Q60" s="3">
        <v>44651</v>
      </c>
      <c r="R60" s="3">
        <v>44651</v>
      </c>
    </row>
    <row r="61" spans="1:18" x14ac:dyDescent="0.25">
      <c r="A61" s="2">
        <v>2022</v>
      </c>
      <c r="B61" s="3">
        <v>44562</v>
      </c>
      <c r="C61" s="3">
        <v>44651</v>
      </c>
      <c r="D61" s="4">
        <v>300000</v>
      </c>
      <c r="E61" s="5">
        <v>51390000</v>
      </c>
      <c r="F61" s="4">
        <v>51395001</v>
      </c>
      <c r="G61" s="4" t="s">
        <v>110</v>
      </c>
      <c r="H61" s="6">
        <v>7028.36</v>
      </c>
      <c r="I61" s="6">
        <v>7028.36</v>
      </c>
      <c r="J61" s="6">
        <v>7028.36</v>
      </c>
      <c r="K61" s="6">
        <v>7028.36</v>
      </c>
      <c r="L61" s="6">
        <v>7028.36</v>
      </c>
      <c r="M61" s="6">
        <v>7028.36</v>
      </c>
      <c r="N61" s="4"/>
      <c r="O61" s="7" t="s">
        <v>92</v>
      </c>
      <c r="P61" s="4" t="s">
        <v>55</v>
      </c>
      <c r="Q61" s="3">
        <v>44651</v>
      </c>
      <c r="R61" s="3">
        <v>44651</v>
      </c>
    </row>
    <row r="62" spans="1:18" x14ac:dyDescent="0.25">
      <c r="A62" s="2">
        <v>2022</v>
      </c>
      <c r="B62" s="3">
        <v>44562</v>
      </c>
      <c r="C62" s="3">
        <v>44651</v>
      </c>
      <c r="D62" s="4">
        <v>300000</v>
      </c>
      <c r="E62" s="5">
        <v>51390000</v>
      </c>
      <c r="F62" s="4">
        <v>51399000</v>
      </c>
      <c r="G62" s="4" t="s">
        <v>111</v>
      </c>
      <c r="H62" s="4">
        <v>250000</v>
      </c>
      <c r="I62" s="4">
        <v>250000</v>
      </c>
      <c r="J62" s="4">
        <v>250000</v>
      </c>
      <c r="K62" s="4"/>
      <c r="L62" s="4"/>
      <c r="M62" s="6"/>
      <c r="N62" s="4"/>
      <c r="O62" s="7" t="s">
        <v>92</v>
      </c>
      <c r="P62" s="4" t="s">
        <v>55</v>
      </c>
      <c r="Q62" s="3">
        <v>44651</v>
      </c>
      <c r="R62" s="3">
        <v>44651</v>
      </c>
    </row>
    <row r="63" spans="1:18" x14ac:dyDescent="0.25">
      <c r="A63" s="2">
        <v>2022</v>
      </c>
      <c r="B63" s="3">
        <v>44562</v>
      </c>
      <c r="C63" s="3">
        <v>44651</v>
      </c>
      <c r="D63" s="4">
        <v>400000</v>
      </c>
      <c r="E63" s="5">
        <v>52410000</v>
      </c>
      <c r="F63" s="4">
        <v>52410001</v>
      </c>
      <c r="G63" s="5" t="s">
        <v>112</v>
      </c>
      <c r="H63" s="6">
        <v>545341.11</v>
      </c>
      <c r="I63" s="6">
        <v>545341.11</v>
      </c>
      <c r="J63" s="6">
        <v>545341.11</v>
      </c>
      <c r="K63" s="6">
        <v>498841.11</v>
      </c>
      <c r="L63" s="6">
        <v>482820.46</v>
      </c>
      <c r="M63" s="6">
        <v>482820.46</v>
      </c>
      <c r="N63" s="4"/>
      <c r="O63" s="7" t="s">
        <v>113</v>
      </c>
      <c r="P63" s="4" t="s">
        <v>55</v>
      </c>
      <c r="Q63" s="3">
        <v>44651</v>
      </c>
      <c r="R63" s="3">
        <v>44651</v>
      </c>
    </row>
    <row r="64" spans="1:18" x14ac:dyDescent="0.25">
      <c r="A64" s="2">
        <v>2022</v>
      </c>
      <c r="B64" s="3">
        <v>44562</v>
      </c>
      <c r="C64" s="3">
        <v>44651</v>
      </c>
      <c r="D64" s="4">
        <v>400000</v>
      </c>
      <c r="E64" s="5">
        <v>52410000</v>
      </c>
      <c r="F64" s="4">
        <v>52435000</v>
      </c>
      <c r="G64" s="5" t="s">
        <v>114</v>
      </c>
      <c r="H64" s="6">
        <v>4952.97</v>
      </c>
      <c r="I64" s="6">
        <v>4952.97</v>
      </c>
      <c r="J64" s="6">
        <v>4952.97</v>
      </c>
      <c r="K64" s="6">
        <v>4952.97</v>
      </c>
      <c r="L64" s="6">
        <v>4952.97</v>
      </c>
      <c r="M64" s="6">
        <v>4952.97</v>
      </c>
      <c r="N64" s="4"/>
      <c r="O64" s="7" t="s">
        <v>113</v>
      </c>
      <c r="P64" s="4" t="s">
        <v>55</v>
      </c>
      <c r="Q64" s="3">
        <v>44651</v>
      </c>
      <c r="R64" s="3">
        <v>44651</v>
      </c>
    </row>
    <row r="65" spans="1:18" x14ac:dyDescent="0.25">
      <c r="A65" s="2">
        <v>2022</v>
      </c>
      <c r="B65" s="3">
        <v>44652</v>
      </c>
      <c r="C65" s="3">
        <v>44742</v>
      </c>
      <c r="D65" s="4">
        <v>100000</v>
      </c>
      <c r="E65" s="5">
        <v>51110000</v>
      </c>
      <c r="F65" s="4">
        <v>51113001</v>
      </c>
      <c r="G65" s="4" t="s">
        <v>53</v>
      </c>
      <c r="H65" s="8">
        <v>3596868.89</v>
      </c>
      <c r="I65" s="8">
        <v>3596868.89</v>
      </c>
      <c r="J65" s="8">
        <v>3596868.89</v>
      </c>
      <c r="K65" s="8">
        <v>3596868.89</v>
      </c>
      <c r="L65" s="8">
        <v>4953275.7</v>
      </c>
      <c r="M65" s="6">
        <v>3757136.82</v>
      </c>
      <c r="N65" s="4"/>
      <c r="O65" s="7" t="s">
        <v>115</v>
      </c>
      <c r="P65" s="4" t="s">
        <v>55</v>
      </c>
      <c r="Q65" s="3">
        <v>44742</v>
      </c>
      <c r="R65" s="3">
        <v>44742</v>
      </c>
    </row>
    <row r="66" spans="1:18" x14ac:dyDescent="0.25">
      <c r="A66" s="2">
        <v>2022</v>
      </c>
      <c r="B66" s="3">
        <v>44652</v>
      </c>
      <c r="C66" s="3">
        <v>44742</v>
      </c>
      <c r="D66" s="4">
        <v>100000</v>
      </c>
      <c r="E66" s="5">
        <v>51110000</v>
      </c>
      <c r="F66" s="4">
        <v>51113002</v>
      </c>
      <c r="G66" s="4" t="s">
        <v>56</v>
      </c>
      <c r="H66" s="8">
        <v>1556414.08</v>
      </c>
      <c r="I66" s="8">
        <v>1556414.08</v>
      </c>
      <c r="J66" s="6">
        <v>1556414.08</v>
      </c>
      <c r="K66" s="8">
        <v>1556414.08</v>
      </c>
      <c r="L66" s="8">
        <v>2078437.1</v>
      </c>
      <c r="M66" s="6">
        <v>1555858.1</v>
      </c>
      <c r="O66" s="9" t="s">
        <v>115</v>
      </c>
      <c r="P66" s="4" t="s">
        <v>55</v>
      </c>
      <c r="Q66" s="3">
        <v>44742</v>
      </c>
      <c r="R66" s="3">
        <v>44742</v>
      </c>
    </row>
    <row r="67" spans="1:18" x14ac:dyDescent="0.25">
      <c r="A67" s="2">
        <v>2022</v>
      </c>
      <c r="B67" s="3">
        <v>44652</v>
      </c>
      <c r="C67" s="3">
        <v>44742</v>
      </c>
      <c r="D67" s="4">
        <v>100000</v>
      </c>
      <c r="E67" s="5">
        <v>51110000</v>
      </c>
      <c r="F67" s="4">
        <v>51113004</v>
      </c>
      <c r="G67" s="4" t="s">
        <v>57</v>
      </c>
      <c r="H67" s="8">
        <v>3596488.89</v>
      </c>
      <c r="I67" s="8">
        <v>3596488.89</v>
      </c>
      <c r="J67" s="8">
        <v>3596488.89</v>
      </c>
      <c r="K67" s="8">
        <v>3596488.89</v>
      </c>
      <c r="L67" s="10">
        <v>4953061.7699999996</v>
      </c>
      <c r="M67" s="6">
        <v>3757136.82</v>
      </c>
      <c r="O67" s="9" t="s">
        <v>115</v>
      </c>
      <c r="P67" s="4" t="s">
        <v>55</v>
      </c>
      <c r="Q67" s="3">
        <v>44742</v>
      </c>
      <c r="R67" s="3">
        <v>44742</v>
      </c>
    </row>
    <row r="68" spans="1:18" x14ac:dyDescent="0.25">
      <c r="A68" s="2">
        <v>2022</v>
      </c>
      <c r="B68" s="3">
        <v>44652</v>
      </c>
      <c r="C68" s="3">
        <v>44742</v>
      </c>
      <c r="D68" s="4">
        <v>100000</v>
      </c>
      <c r="E68" s="5">
        <v>51120000</v>
      </c>
      <c r="F68" s="4">
        <v>51121000</v>
      </c>
      <c r="G68" s="4" t="s">
        <v>58</v>
      </c>
      <c r="H68" s="8">
        <v>1482442.72</v>
      </c>
      <c r="I68" s="8">
        <v>1482442.72</v>
      </c>
      <c r="J68" s="8">
        <v>1482442.72</v>
      </c>
      <c r="K68" s="8">
        <v>1482442.72</v>
      </c>
      <c r="L68" s="10">
        <v>1904558.88</v>
      </c>
      <c r="M68" s="6">
        <v>1358621.45</v>
      </c>
      <c r="O68" s="9" t="s">
        <v>115</v>
      </c>
      <c r="P68" s="4" t="s">
        <v>55</v>
      </c>
      <c r="Q68" s="3">
        <v>44742</v>
      </c>
      <c r="R68" s="3">
        <v>44742</v>
      </c>
    </row>
    <row r="69" spans="1:18" x14ac:dyDescent="0.25">
      <c r="A69" s="2">
        <v>2022</v>
      </c>
      <c r="B69" s="3">
        <v>44652</v>
      </c>
      <c r="C69" s="3">
        <v>44742</v>
      </c>
      <c r="D69" s="4">
        <v>100000</v>
      </c>
      <c r="E69" s="5">
        <v>51130000</v>
      </c>
      <c r="F69" s="4">
        <v>51131001</v>
      </c>
      <c r="G69" s="4" t="s">
        <v>59</v>
      </c>
      <c r="H69" s="8">
        <v>533399.96</v>
      </c>
      <c r="I69" s="8">
        <v>533399.96</v>
      </c>
      <c r="J69" s="8">
        <v>533399.96</v>
      </c>
      <c r="K69" s="8">
        <v>533399.96</v>
      </c>
      <c r="L69" s="10">
        <v>711360.52</v>
      </c>
      <c r="M69" s="6">
        <v>532942.07999999996</v>
      </c>
      <c r="O69" s="9" t="s">
        <v>115</v>
      </c>
      <c r="P69" s="4" t="s">
        <v>55</v>
      </c>
      <c r="Q69" s="3">
        <v>44742</v>
      </c>
      <c r="R69" s="3">
        <v>44742</v>
      </c>
    </row>
    <row r="70" spans="1:18" x14ac:dyDescent="0.25">
      <c r="A70" s="2">
        <v>2022</v>
      </c>
      <c r="B70" s="3">
        <v>44652</v>
      </c>
      <c r="C70" s="3">
        <v>44742</v>
      </c>
      <c r="D70" s="4">
        <v>100000</v>
      </c>
      <c r="E70" s="5">
        <v>51130000</v>
      </c>
      <c r="F70" s="4">
        <v>51132001</v>
      </c>
      <c r="G70" s="4" t="s">
        <v>116</v>
      </c>
      <c r="H70" s="8">
        <v>489.47</v>
      </c>
      <c r="I70" s="8">
        <v>489.47</v>
      </c>
      <c r="J70">
        <v>978.94</v>
      </c>
      <c r="K70" s="10">
        <v>978.94</v>
      </c>
      <c r="L70" s="10">
        <v>0</v>
      </c>
      <c r="M70" s="6">
        <v>0</v>
      </c>
      <c r="O70" s="9" t="s">
        <v>115</v>
      </c>
      <c r="P70" s="4" t="s">
        <v>55</v>
      </c>
      <c r="Q70" s="3">
        <v>44742</v>
      </c>
      <c r="R70" s="3">
        <v>44742</v>
      </c>
    </row>
    <row r="71" spans="1:18" x14ac:dyDescent="0.25">
      <c r="A71" s="2">
        <v>2022</v>
      </c>
      <c r="B71" s="3">
        <v>44652</v>
      </c>
      <c r="C71" s="3">
        <v>44742</v>
      </c>
      <c r="D71" s="4">
        <v>100000</v>
      </c>
      <c r="E71" s="5">
        <v>51130000</v>
      </c>
      <c r="F71" s="4">
        <v>51132002</v>
      </c>
      <c r="G71" s="4" t="s">
        <v>117</v>
      </c>
      <c r="H71" s="8">
        <v>1777.33</v>
      </c>
      <c r="I71" s="8">
        <v>1777.33</v>
      </c>
      <c r="J71">
        <v>3554.66</v>
      </c>
      <c r="K71" s="10">
        <v>3554.66</v>
      </c>
      <c r="L71" s="10">
        <v>0</v>
      </c>
      <c r="M71" s="6">
        <v>0</v>
      </c>
      <c r="O71" s="9" t="s">
        <v>115</v>
      </c>
      <c r="P71" s="4" t="s">
        <v>55</v>
      </c>
      <c r="Q71" s="3">
        <v>44742</v>
      </c>
      <c r="R71" s="3">
        <v>44742</v>
      </c>
    </row>
    <row r="72" spans="1:18" x14ac:dyDescent="0.25">
      <c r="A72" s="2">
        <v>2022</v>
      </c>
      <c r="B72" s="3">
        <v>44652</v>
      </c>
      <c r="C72" s="3">
        <v>44742</v>
      </c>
      <c r="D72" s="4">
        <v>100000</v>
      </c>
      <c r="E72" s="5">
        <v>51130000</v>
      </c>
      <c r="F72" s="4">
        <v>51134001</v>
      </c>
      <c r="G72" s="4" t="s">
        <v>118</v>
      </c>
      <c r="H72" s="8">
        <v>34152</v>
      </c>
      <c r="I72" s="8">
        <v>34152</v>
      </c>
      <c r="J72" s="8">
        <v>34152</v>
      </c>
      <c r="K72" s="8">
        <v>34152</v>
      </c>
      <c r="L72" s="10">
        <v>48093.5</v>
      </c>
      <c r="M72" s="6">
        <v>36709.5</v>
      </c>
      <c r="O72" s="9" t="s">
        <v>115</v>
      </c>
      <c r="P72" s="4" t="s">
        <v>55</v>
      </c>
      <c r="Q72" s="3">
        <v>44742</v>
      </c>
      <c r="R72" s="3">
        <v>44742</v>
      </c>
    </row>
    <row r="73" spans="1:18" x14ac:dyDescent="0.25">
      <c r="A73" s="2">
        <v>2022</v>
      </c>
      <c r="B73" s="3">
        <v>44652</v>
      </c>
      <c r="C73" s="3">
        <v>44742</v>
      </c>
      <c r="D73" s="4">
        <v>100000</v>
      </c>
      <c r="E73" s="5">
        <v>51130000</v>
      </c>
      <c r="F73" s="4">
        <v>51134002</v>
      </c>
      <c r="G73" s="4" t="s">
        <v>119</v>
      </c>
      <c r="H73" s="8">
        <v>349449.55</v>
      </c>
      <c r="I73" s="8">
        <v>349449.55</v>
      </c>
      <c r="J73" s="8">
        <v>349449.55</v>
      </c>
      <c r="K73" s="8">
        <v>349449.55</v>
      </c>
      <c r="L73" s="10">
        <v>463873.13</v>
      </c>
      <c r="M73" s="6">
        <v>335060.75</v>
      </c>
      <c r="O73" s="9" t="s">
        <v>115</v>
      </c>
      <c r="P73" s="4" t="s">
        <v>55</v>
      </c>
      <c r="Q73" s="3">
        <v>44742</v>
      </c>
      <c r="R73" s="3">
        <v>44742</v>
      </c>
    </row>
    <row r="74" spans="1:18" x14ac:dyDescent="0.25">
      <c r="A74" s="2">
        <v>2022</v>
      </c>
      <c r="B74" s="3">
        <v>44652</v>
      </c>
      <c r="C74" s="3">
        <v>44742</v>
      </c>
      <c r="D74" s="4">
        <v>100000</v>
      </c>
      <c r="E74" s="5">
        <v>51140000</v>
      </c>
      <c r="F74" s="4">
        <v>51141001</v>
      </c>
      <c r="G74" s="4" t="s">
        <v>62</v>
      </c>
      <c r="H74" s="8">
        <v>1410665.39</v>
      </c>
      <c r="I74" s="8">
        <v>1410665.39</v>
      </c>
      <c r="J74" s="8">
        <v>1410665.39</v>
      </c>
      <c r="K74" s="8">
        <v>1410665.39</v>
      </c>
      <c r="L74" s="8">
        <v>1410665.39</v>
      </c>
      <c r="M74" s="6">
        <v>1410665.39</v>
      </c>
      <c r="O74" s="9" t="s">
        <v>115</v>
      </c>
      <c r="P74" s="4" t="s">
        <v>55</v>
      </c>
      <c r="Q74" s="3">
        <v>44742</v>
      </c>
      <c r="R74" s="3">
        <v>44742</v>
      </c>
    </row>
    <row r="75" spans="1:18" x14ac:dyDescent="0.25">
      <c r="A75" s="2">
        <v>2022</v>
      </c>
      <c r="B75" s="3">
        <v>44652</v>
      </c>
      <c r="C75" s="3">
        <v>44742</v>
      </c>
      <c r="D75" s="4">
        <v>100000</v>
      </c>
      <c r="E75" s="5">
        <v>51140000</v>
      </c>
      <c r="F75" s="4">
        <v>51142001</v>
      </c>
      <c r="G75" s="4" t="s">
        <v>63</v>
      </c>
      <c r="H75" s="8">
        <v>444052.2</v>
      </c>
      <c r="I75" s="8">
        <v>444052.2</v>
      </c>
      <c r="J75" s="8">
        <v>444052.2</v>
      </c>
      <c r="K75" s="8">
        <v>444052.2</v>
      </c>
      <c r="L75" s="8">
        <v>444052.2</v>
      </c>
      <c r="M75" s="6">
        <v>444052.2</v>
      </c>
      <c r="O75" s="9" t="s">
        <v>115</v>
      </c>
      <c r="P75" s="4" t="s">
        <v>55</v>
      </c>
      <c r="Q75" s="3">
        <v>44742</v>
      </c>
      <c r="R75" s="3">
        <v>44742</v>
      </c>
    </row>
    <row r="76" spans="1:18" x14ac:dyDescent="0.25">
      <c r="A76" s="2">
        <v>2022</v>
      </c>
      <c r="B76" s="3">
        <v>44652</v>
      </c>
      <c r="C76" s="3">
        <v>44742</v>
      </c>
      <c r="D76" s="4">
        <v>100000</v>
      </c>
      <c r="E76" s="5">
        <v>51140000</v>
      </c>
      <c r="F76" s="4">
        <v>51143001</v>
      </c>
      <c r="G76" s="4" t="s">
        <v>64</v>
      </c>
      <c r="H76" s="8">
        <v>89446.37</v>
      </c>
      <c r="I76" s="8">
        <v>89446.37</v>
      </c>
      <c r="J76" s="8">
        <v>89446.37</v>
      </c>
      <c r="K76" s="8">
        <v>89446.37</v>
      </c>
      <c r="L76" s="8">
        <v>89446.37</v>
      </c>
      <c r="M76" s="6">
        <v>89446.37</v>
      </c>
      <c r="O76" s="9" t="s">
        <v>115</v>
      </c>
      <c r="P76" s="4" t="s">
        <v>55</v>
      </c>
      <c r="Q76" s="3">
        <v>44742</v>
      </c>
      <c r="R76" s="3">
        <v>44742</v>
      </c>
    </row>
    <row r="77" spans="1:18" x14ac:dyDescent="0.25">
      <c r="A77" s="2">
        <v>2022</v>
      </c>
      <c r="B77" s="3">
        <v>44652</v>
      </c>
      <c r="C77" s="3">
        <v>44742</v>
      </c>
      <c r="D77" s="4">
        <v>100000</v>
      </c>
      <c r="E77" s="5">
        <v>51140000</v>
      </c>
      <c r="F77" s="5">
        <v>51140001</v>
      </c>
      <c r="G77" s="4" t="s">
        <v>65</v>
      </c>
      <c r="H77" s="8">
        <v>86698.08</v>
      </c>
      <c r="I77" s="8">
        <v>86698.08</v>
      </c>
      <c r="J77" s="8">
        <v>86698.08</v>
      </c>
      <c r="K77" s="8">
        <v>86698.08</v>
      </c>
      <c r="L77" s="8">
        <v>86698.08</v>
      </c>
      <c r="M77" s="6">
        <v>86698.08</v>
      </c>
      <c r="O77" s="9" t="s">
        <v>115</v>
      </c>
      <c r="P77" s="4" t="s">
        <v>55</v>
      </c>
      <c r="Q77" s="3">
        <v>44742</v>
      </c>
      <c r="R77" s="3">
        <v>44742</v>
      </c>
    </row>
    <row r="78" spans="1:18" x14ac:dyDescent="0.25">
      <c r="A78" s="2">
        <v>2022</v>
      </c>
      <c r="B78" s="3">
        <v>44652</v>
      </c>
      <c r="C78" s="3">
        <v>44742</v>
      </c>
      <c r="D78" s="4">
        <v>100000</v>
      </c>
      <c r="E78" s="5">
        <v>51140000</v>
      </c>
      <c r="F78" s="5">
        <v>51152001</v>
      </c>
      <c r="G78" s="4" t="s">
        <v>120</v>
      </c>
      <c r="H78" s="4">
        <v>69597</v>
      </c>
      <c r="I78" s="4">
        <v>69597</v>
      </c>
      <c r="J78">
        <v>139194</v>
      </c>
      <c r="K78">
        <v>139194</v>
      </c>
      <c r="L78">
        <v>0</v>
      </c>
      <c r="M78" s="6">
        <v>0</v>
      </c>
      <c r="O78" s="9" t="s">
        <v>115</v>
      </c>
      <c r="P78" s="4" t="s">
        <v>55</v>
      </c>
      <c r="Q78" s="3">
        <v>44742</v>
      </c>
      <c r="R78" s="3">
        <v>44742</v>
      </c>
    </row>
    <row r="79" spans="1:18" x14ac:dyDescent="0.25">
      <c r="A79" s="2">
        <v>2022</v>
      </c>
      <c r="B79" s="3">
        <v>44652</v>
      </c>
      <c r="C79" s="3">
        <v>44742</v>
      </c>
      <c r="D79" s="4">
        <v>100000</v>
      </c>
      <c r="E79" s="5">
        <v>51150000</v>
      </c>
      <c r="F79" s="4">
        <v>51153001</v>
      </c>
      <c r="G79" s="4" t="s">
        <v>121</v>
      </c>
      <c r="H79" s="4">
        <v>0</v>
      </c>
      <c r="I79" s="4">
        <v>0</v>
      </c>
      <c r="J79" s="4">
        <v>0</v>
      </c>
      <c r="K79" s="4">
        <v>27086</v>
      </c>
      <c r="L79" s="4">
        <v>27086</v>
      </c>
      <c r="M79" s="6">
        <v>27086</v>
      </c>
      <c r="O79" s="9" t="s">
        <v>115</v>
      </c>
      <c r="P79" s="4" t="s">
        <v>55</v>
      </c>
      <c r="Q79" s="3">
        <v>44742</v>
      </c>
      <c r="R79" s="3">
        <v>44742</v>
      </c>
    </row>
    <row r="80" spans="1:18" x14ac:dyDescent="0.25">
      <c r="A80" s="2">
        <v>2022</v>
      </c>
      <c r="B80" s="3">
        <v>44652</v>
      </c>
      <c r="C80" s="3">
        <v>44742</v>
      </c>
      <c r="D80" s="4">
        <v>100000</v>
      </c>
      <c r="E80" s="5">
        <v>51150000</v>
      </c>
      <c r="F80" s="4">
        <v>51154001</v>
      </c>
      <c r="G80" s="4" t="s">
        <v>67</v>
      </c>
      <c r="H80" s="8">
        <v>10361597.039999999</v>
      </c>
      <c r="I80" s="8">
        <v>10363143.119999999</v>
      </c>
      <c r="J80" s="8">
        <v>10363143.119999999</v>
      </c>
      <c r="K80" s="8">
        <v>10363143.119999999</v>
      </c>
      <c r="L80" s="8">
        <v>14941079.77</v>
      </c>
      <c r="M80" s="6">
        <v>11517556.24</v>
      </c>
      <c r="O80" s="9" t="s">
        <v>115</v>
      </c>
      <c r="P80" s="4" t="s">
        <v>55</v>
      </c>
      <c r="Q80" s="3">
        <v>44742</v>
      </c>
      <c r="R80" s="3">
        <v>44742</v>
      </c>
    </row>
    <row r="81" spans="1:18" x14ac:dyDescent="0.25">
      <c r="A81" s="2">
        <v>2022</v>
      </c>
      <c r="B81" s="3">
        <v>44652</v>
      </c>
      <c r="C81" s="3">
        <v>44742</v>
      </c>
      <c r="D81" s="4">
        <v>100000</v>
      </c>
      <c r="E81" s="5">
        <v>51150000</v>
      </c>
      <c r="F81" s="4">
        <v>51154002</v>
      </c>
      <c r="G81" s="4" t="s">
        <v>68</v>
      </c>
      <c r="H81" s="8">
        <v>5500</v>
      </c>
      <c r="I81" s="8">
        <v>5500</v>
      </c>
      <c r="J81" s="8">
        <v>5500</v>
      </c>
      <c r="K81" s="8">
        <v>5500</v>
      </c>
      <c r="L81" s="10">
        <v>4000</v>
      </c>
      <c r="M81" s="6">
        <v>4000</v>
      </c>
      <c r="O81" s="9" t="s">
        <v>115</v>
      </c>
      <c r="P81" s="4" t="s">
        <v>55</v>
      </c>
      <c r="Q81" s="3">
        <v>44742</v>
      </c>
      <c r="R81" s="3">
        <v>44742</v>
      </c>
    </row>
    <row r="82" spans="1:18" x14ac:dyDescent="0.25">
      <c r="A82" s="2">
        <v>2022</v>
      </c>
      <c r="B82" s="3">
        <v>44652</v>
      </c>
      <c r="C82" s="3">
        <v>44742</v>
      </c>
      <c r="D82" s="4">
        <v>100000</v>
      </c>
      <c r="E82" s="5">
        <v>51150000</v>
      </c>
      <c r="F82" s="4">
        <v>51159003</v>
      </c>
      <c r="G82" s="4" t="s">
        <v>69</v>
      </c>
      <c r="H82" s="8">
        <v>40712.42</v>
      </c>
      <c r="I82" s="8">
        <v>40712.42</v>
      </c>
      <c r="J82" s="8">
        <v>40712.42</v>
      </c>
      <c r="K82" s="8">
        <v>40712.42</v>
      </c>
      <c r="L82" s="8">
        <v>53027.19</v>
      </c>
      <c r="M82" s="6">
        <v>39210.080000000002</v>
      </c>
      <c r="N82" s="4"/>
      <c r="O82" s="7" t="s">
        <v>115</v>
      </c>
      <c r="P82" s="4" t="s">
        <v>55</v>
      </c>
      <c r="Q82" s="3">
        <v>44742</v>
      </c>
      <c r="R82" s="3">
        <v>44742</v>
      </c>
    </row>
    <row r="83" spans="1:18" x14ac:dyDescent="0.25">
      <c r="A83" s="2">
        <v>2022</v>
      </c>
      <c r="B83" s="3">
        <v>44652</v>
      </c>
      <c r="C83" s="3">
        <v>44742</v>
      </c>
      <c r="D83" s="4">
        <v>200000</v>
      </c>
      <c r="E83" s="5">
        <v>51210000</v>
      </c>
      <c r="F83" s="4">
        <v>51211001</v>
      </c>
      <c r="G83" s="4" t="s">
        <v>70</v>
      </c>
      <c r="H83" s="8">
        <v>182742.15</v>
      </c>
      <c r="I83" s="8">
        <v>182742.15</v>
      </c>
      <c r="J83" s="8">
        <v>182742.15</v>
      </c>
      <c r="K83" s="10">
        <v>67627.45</v>
      </c>
      <c r="L83" s="8">
        <v>61106.49</v>
      </c>
      <c r="M83" s="6">
        <v>48369.86</v>
      </c>
      <c r="O83" s="9" t="s">
        <v>122</v>
      </c>
      <c r="P83" s="4" t="s">
        <v>55</v>
      </c>
      <c r="Q83" s="3">
        <v>44742</v>
      </c>
      <c r="R83" s="3">
        <v>44742</v>
      </c>
    </row>
    <row r="84" spans="1:18" x14ac:dyDescent="0.25">
      <c r="A84" s="2">
        <v>2022</v>
      </c>
      <c r="B84" s="3">
        <v>44652</v>
      </c>
      <c r="C84" s="3">
        <v>44742</v>
      </c>
      <c r="D84" s="4">
        <v>200000</v>
      </c>
      <c r="E84" s="5">
        <v>51210000</v>
      </c>
      <c r="F84" s="4">
        <v>51214001</v>
      </c>
      <c r="G84" s="4" t="s">
        <v>72</v>
      </c>
      <c r="H84" s="8">
        <v>12085.23</v>
      </c>
      <c r="I84" s="8">
        <v>12085.23</v>
      </c>
      <c r="J84" s="8">
        <v>12085.23</v>
      </c>
      <c r="K84" s="8">
        <v>12085.23</v>
      </c>
      <c r="L84" s="8">
        <v>12751.56</v>
      </c>
      <c r="M84" s="6">
        <v>12751.56</v>
      </c>
      <c r="O84" s="9" t="s">
        <v>122</v>
      </c>
      <c r="P84" s="4" t="s">
        <v>55</v>
      </c>
      <c r="Q84" s="3">
        <v>44742</v>
      </c>
      <c r="R84" s="3">
        <v>44742</v>
      </c>
    </row>
    <row r="85" spans="1:18" x14ac:dyDescent="0.25">
      <c r="A85" s="2">
        <v>2022</v>
      </c>
      <c r="B85" s="3">
        <v>44652</v>
      </c>
      <c r="C85" s="3">
        <v>44742</v>
      </c>
      <c r="D85" s="4">
        <v>200000</v>
      </c>
      <c r="E85" s="5">
        <v>51210000</v>
      </c>
      <c r="F85" s="4">
        <v>51215001</v>
      </c>
      <c r="G85" s="4" t="s">
        <v>123</v>
      </c>
      <c r="H85" s="10">
        <v>18107.990000000002</v>
      </c>
      <c r="I85" s="10">
        <v>18107.990000000002</v>
      </c>
      <c r="J85" s="10">
        <v>18107.990000000002</v>
      </c>
      <c r="K85" s="10">
        <v>18107.990000000002</v>
      </c>
      <c r="L85" s="10">
        <v>18107.990000000002</v>
      </c>
      <c r="M85" s="6">
        <v>18107.990000000002</v>
      </c>
      <c r="O85" s="9" t="s">
        <v>122</v>
      </c>
      <c r="P85" s="4" t="s">
        <v>55</v>
      </c>
      <c r="Q85" s="3">
        <v>44742</v>
      </c>
      <c r="R85" s="3">
        <v>44742</v>
      </c>
    </row>
    <row r="86" spans="1:18" x14ac:dyDescent="0.25">
      <c r="A86" s="2">
        <v>2022</v>
      </c>
      <c r="B86" s="3">
        <v>44652</v>
      </c>
      <c r="C86" s="3">
        <v>44742</v>
      </c>
      <c r="D86" s="4">
        <v>200000</v>
      </c>
      <c r="E86" s="5">
        <v>51210000</v>
      </c>
      <c r="F86" s="4">
        <v>51215003</v>
      </c>
      <c r="G86" s="4" t="s">
        <v>124</v>
      </c>
      <c r="H86" s="10">
        <v>46</v>
      </c>
      <c r="I86" s="10">
        <v>46</v>
      </c>
      <c r="J86" s="10">
        <v>46</v>
      </c>
      <c r="K86" s="10">
        <v>46</v>
      </c>
      <c r="L86" s="10">
        <v>46</v>
      </c>
      <c r="M86" s="6">
        <v>46</v>
      </c>
      <c r="O86" s="9" t="s">
        <v>122</v>
      </c>
      <c r="P86" s="4" t="s">
        <v>55</v>
      </c>
      <c r="Q86" s="3">
        <v>44742</v>
      </c>
      <c r="R86" s="3">
        <v>44742</v>
      </c>
    </row>
    <row r="87" spans="1:18" x14ac:dyDescent="0.25">
      <c r="A87" s="2">
        <v>2022</v>
      </c>
      <c r="B87" s="3">
        <v>44652</v>
      </c>
      <c r="C87" s="3">
        <v>44742</v>
      </c>
      <c r="D87" s="4">
        <v>200000</v>
      </c>
      <c r="E87" s="5">
        <v>51210000</v>
      </c>
      <c r="F87" s="4">
        <v>51216001</v>
      </c>
      <c r="G87" s="4" t="s">
        <v>73</v>
      </c>
      <c r="H87" s="8">
        <v>103542.24</v>
      </c>
      <c r="I87" s="8">
        <v>103542.24</v>
      </c>
      <c r="J87" s="8">
        <v>103542.24</v>
      </c>
      <c r="K87" s="10">
        <v>57435.55</v>
      </c>
      <c r="L87" s="8">
        <v>61829.86</v>
      </c>
      <c r="M87" s="6">
        <v>58511.28</v>
      </c>
      <c r="O87" s="9" t="s">
        <v>122</v>
      </c>
      <c r="P87" s="4" t="s">
        <v>55</v>
      </c>
      <c r="Q87" s="3">
        <v>44742</v>
      </c>
      <c r="R87" s="3">
        <v>44742</v>
      </c>
    </row>
    <row r="88" spans="1:18" x14ac:dyDescent="0.25">
      <c r="A88" s="2">
        <v>2022</v>
      </c>
      <c r="B88" s="3">
        <v>44652</v>
      </c>
      <c r="C88" s="3">
        <v>44742</v>
      </c>
      <c r="D88" s="4">
        <v>200000</v>
      </c>
      <c r="E88" s="5">
        <v>51210000</v>
      </c>
      <c r="F88" s="4">
        <v>51217001</v>
      </c>
      <c r="G88" s="4" t="s">
        <v>125</v>
      </c>
      <c r="H88" s="8">
        <v>108</v>
      </c>
      <c r="I88" s="8">
        <v>108</v>
      </c>
      <c r="J88" s="8">
        <v>108</v>
      </c>
      <c r="K88" s="10">
        <v>108</v>
      </c>
      <c r="L88" s="8">
        <v>108</v>
      </c>
      <c r="M88" s="6">
        <v>108</v>
      </c>
      <c r="O88" s="9" t="s">
        <v>122</v>
      </c>
      <c r="P88" s="4" t="s">
        <v>55</v>
      </c>
      <c r="Q88" s="3">
        <v>44742</v>
      </c>
      <c r="R88" s="3">
        <v>44742</v>
      </c>
    </row>
    <row r="89" spans="1:18" x14ac:dyDescent="0.25">
      <c r="A89" s="2">
        <v>2022</v>
      </c>
      <c r="B89" s="3">
        <v>44652</v>
      </c>
      <c r="C89" s="3">
        <v>44742</v>
      </c>
      <c r="D89" s="4">
        <v>200000</v>
      </c>
      <c r="E89" s="5">
        <v>51220000</v>
      </c>
      <c r="F89" s="4">
        <v>51221001</v>
      </c>
      <c r="G89" s="4" t="s">
        <v>74</v>
      </c>
      <c r="H89" s="8">
        <v>792146.31</v>
      </c>
      <c r="I89" s="8">
        <v>792146.31</v>
      </c>
      <c r="J89" s="8">
        <v>792146.31</v>
      </c>
      <c r="K89" s="8">
        <v>792146.31</v>
      </c>
      <c r="L89" s="8">
        <v>562868.81000000006</v>
      </c>
      <c r="M89" s="6">
        <v>562868.81000000006</v>
      </c>
      <c r="O89" s="9" t="s">
        <v>122</v>
      </c>
      <c r="P89" s="4" t="s">
        <v>55</v>
      </c>
      <c r="Q89" s="3">
        <v>44742</v>
      </c>
      <c r="R89" s="3">
        <v>44742</v>
      </c>
    </row>
    <row r="90" spans="1:18" x14ac:dyDescent="0.25">
      <c r="A90" s="2">
        <v>2022</v>
      </c>
      <c r="B90" s="3">
        <v>44652</v>
      </c>
      <c r="C90" s="3">
        <v>44742</v>
      </c>
      <c r="D90" s="4">
        <v>200000</v>
      </c>
      <c r="E90" s="5">
        <v>51220000</v>
      </c>
      <c r="F90" s="4">
        <v>51223001</v>
      </c>
      <c r="G90" s="4" t="s">
        <v>126</v>
      </c>
      <c r="H90" s="8">
        <v>7453.02</v>
      </c>
      <c r="I90" s="8">
        <v>7453.02</v>
      </c>
      <c r="J90" s="8">
        <v>7453.02</v>
      </c>
      <c r="K90" s="8">
        <v>7453.02</v>
      </c>
      <c r="L90" s="8">
        <v>7244.22</v>
      </c>
      <c r="M90" s="6">
        <v>7244.22</v>
      </c>
      <c r="O90" s="9" t="s">
        <v>122</v>
      </c>
      <c r="P90" s="4" t="s">
        <v>55</v>
      </c>
      <c r="Q90" s="3">
        <v>44742</v>
      </c>
      <c r="R90" s="3">
        <v>44742</v>
      </c>
    </row>
    <row r="91" spans="1:18" x14ac:dyDescent="0.25">
      <c r="A91" s="2">
        <v>2022</v>
      </c>
      <c r="B91" s="3">
        <v>44652</v>
      </c>
      <c r="C91" s="3">
        <v>44742</v>
      </c>
      <c r="D91" s="4">
        <v>200000</v>
      </c>
      <c r="E91" s="5">
        <v>51220000</v>
      </c>
      <c r="F91" s="4">
        <v>51242001</v>
      </c>
      <c r="G91" s="4" t="s">
        <v>127</v>
      </c>
      <c r="H91" s="8">
        <v>658.03</v>
      </c>
      <c r="I91" s="8">
        <v>658.03</v>
      </c>
      <c r="J91" s="8">
        <v>658.03</v>
      </c>
      <c r="K91" s="8">
        <v>658.03</v>
      </c>
      <c r="L91" s="8">
        <v>658.03</v>
      </c>
      <c r="M91" s="6">
        <v>658.03</v>
      </c>
      <c r="O91" s="9" t="s">
        <v>122</v>
      </c>
      <c r="P91" s="4" t="s">
        <v>55</v>
      </c>
      <c r="Q91" s="3">
        <v>44742</v>
      </c>
      <c r="R91" s="3">
        <v>44742</v>
      </c>
    </row>
    <row r="92" spans="1:18" x14ac:dyDescent="0.25">
      <c r="A92" s="2">
        <v>2022</v>
      </c>
      <c r="B92" s="3">
        <v>44652</v>
      </c>
      <c r="C92" s="3">
        <v>44742</v>
      </c>
      <c r="D92" s="4">
        <v>200000</v>
      </c>
      <c r="E92" s="5">
        <v>51220000</v>
      </c>
      <c r="F92" s="4">
        <v>51244001</v>
      </c>
      <c r="G92" s="4" t="s">
        <v>128</v>
      </c>
      <c r="H92" s="8">
        <v>1378.02</v>
      </c>
      <c r="I92" s="8">
        <v>1378.02</v>
      </c>
      <c r="J92" s="8">
        <v>1378.02</v>
      </c>
      <c r="K92" s="8">
        <v>1378.02</v>
      </c>
      <c r="L92" s="8">
        <v>1378.02</v>
      </c>
      <c r="M92" s="6">
        <v>1378.02</v>
      </c>
      <c r="O92" s="9" t="s">
        <v>122</v>
      </c>
      <c r="P92" s="4" t="s">
        <v>55</v>
      </c>
      <c r="Q92" s="3">
        <v>44742</v>
      </c>
      <c r="R92" s="3">
        <v>44742</v>
      </c>
    </row>
    <row r="93" spans="1:18" x14ac:dyDescent="0.25">
      <c r="A93" s="2">
        <v>2022</v>
      </c>
      <c r="B93" s="3">
        <v>44652</v>
      </c>
      <c r="C93" s="3">
        <v>44742</v>
      </c>
      <c r="D93" s="4">
        <v>200000</v>
      </c>
      <c r="E93" s="5">
        <v>51240000</v>
      </c>
      <c r="F93" s="4">
        <v>51246001</v>
      </c>
      <c r="G93" s="4" t="s">
        <v>129</v>
      </c>
      <c r="H93" s="8">
        <v>6855.69</v>
      </c>
      <c r="I93" s="8">
        <v>6855.69</v>
      </c>
      <c r="J93" s="8">
        <v>6855.69</v>
      </c>
      <c r="K93" s="8">
        <v>6855.69</v>
      </c>
      <c r="L93" s="8">
        <v>6855.69</v>
      </c>
      <c r="M93" s="6">
        <v>6855.69</v>
      </c>
      <c r="O93" s="9" t="s">
        <v>122</v>
      </c>
      <c r="P93" s="4" t="s">
        <v>55</v>
      </c>
      <c r="Q93" s="3">
        <v>44742</v>
      </c>
      <c r="R93" s="3">
        <v>44742</v>
      </c>
    </row>
    <row r="94" spans="1:18" x14ac:dyDescent="0.25">
      <c r="A94" s="2">
        <v>2022</v>
      </c>
      <c r="B94" s="3">
        <v>44652</v>
      </c>
      <c r="C94" s="3">
        <v>44742</v>
      </c>
      <c r="D94" s="4">
        <v>200000</v>
      </c>
      <c r="E94" s="5">
        <v>51240000</v>
      </c>
      <c r="F94" s="4">
        <v>51246002</v>
      </c>
      <c r="G94" s="4" t="s">
        <v>130</v>
      </c>
      <c r="H94" s="8">
        <v>2722.99</v>
      </c>
      <c r="I94" s="8">
        <v>2722.99</v>
      </c>
      <c r="J94" s="8">
        <v>2722.99</v>
      </c>
      <c r="K94" s="8">
        <v>2722.99</v>
      </c>
      <c r="L94" s="8">
        <v>2722.99</v>
      </c>
      <c r="M94" s="6">
        <v>2722.99</v>
      </c>
      <c r="O94" s="9" t="s">
        <v>122</v>
      </c>
      <c r="P94" s="4" t="s">
        <v>55</v>
      </c>
      <c r="Q94" s="3">
        <v>44742</v>
      </c>
      <c r="R94" s="3">
        <v>44742</v>
      </c>
    </row>
    <row r="95" spans="1:18" x14ac:dyDescent="0.25">
      <c r="A95" s="2">
        <v>2022</v>
      </c>
      <c r="B95" s="3">
        <v>44652</v>
      </c>
      <c r="C95" s="3">
        <v>44742</v>
      </c>
      <c r="D95" s="4">
        <v>200000</v>
      </c>
      <c r="E95" s="5">
        <v>51240000</v>
      </c>
      <c r="F95" s="4">
        <v>51247001</v>
      </c>
      <c r="G95" s="4" t="s">
        <v>76</v>
      </c>
      <c r="H95" s="8">
        <v>14873.2</v>
      </c>
      <c r="I95" s="8">
        <v>14873.2</v>
      </c>
      <c r="J95" s="8">
        <v>14873.2</v>
      </c>
      <c r="K95" s="8">
        <v>14873.2</v>
      </c>
      <c r="L95" s="8">
        <v>8692.7199999999993</v>
      </c>
      <c r="M95" s="6">
        <v>8692.7199999999993</v>
      </c>
      <c r="O95" s="9" t="s">
        <v>122</v>
      </c>
      <c r="P95" s="4" t="s">
        <v>55</v>
      </c>
      <c r="Q95" s="3">
        <v>44742</v>
      </c>
      <c r="R95" s="3">
        <v>44742</v>
      </c>
    </row>
    <row r="96" spans="1:18" x14ac:dyDescent="0.25">
      <c r="A96" s="2">
        <v>2022</v>
      </c>
      <c r="B96" s="3">
        <v>44652</v>
      </c>
      <c r="C96" s="3">
        <v>44742</v>
      </c>
      <c r="D96" s="4">
        <v>200000</v>
      </c>
      <c r="E96" s="5">
        <v>51240000</v>
      </c>
      <c r="F96" s="4">
        <v>51248001</v>
      </c>
      <c r="G96" s="4" t="s">
        <v>77</v>
      </c>
      <c r="H96" s="8">
        <v>4013.97</v>
      </c>
      <c r="I96" s="8">
        <v>4013.97</v>
      </c>
      <c r="J96" s="8">
        <v>4013.97</v>
      </c>
      <c r="K96" s="8">
        <v>4013.97</v>
      </c>
      <c r="L96" s="8">
        <v>4013.97</v>
      </c>
      <c r="M96" s="6">
        <v>4013.97</v>
      </c>
      <c r="O96" s="9" t="s">
        <v>122</v>
      </c>
      <c r="P96" s="4" t="s">
        <v>55</v>
      </c>
      <c r="Q96" s="3">
        <v>44742</v>
      </c>
      <c r="R96" s="3">
        <v>44742</v>
      </c>
    </row>
    <row r="97" spans="1:18" x14ac:dyDescent="0.25">
      <c r="A97" s="2">
        <v>2022</v>
      </c>
      <c r="B97" s="3">
        <v>44652</v>
      </c>
      <c r="C97" s="3">
        <v>44742</v>
      </c>
      <c r="D97" s="4">
        <v>200000</v>
      </c>
      <c r="E97" s="5">
        <v>51240000</v>
      </c>
      <c r="F97" s="4">
        <v>51249001</v>
      </c>
      <c r="G97" s="4" t="s">
        <v>131</v>
      </c>
      <c r="H97" s="8">
        <v>5187.58</v>
      </c>
      <c r="I97" s="8">
        <v>5187.58</v>
      </c>
      <c r="J97" s="8">
        <v>5187.58</v>
      </c>
      <c r="K97" s="8">
        <v>5187.58</v>
      </c>
      <c r="L97" s="8">
        <v>5187.58</v>
      </c>
      <c r="M97" s="6">
        <v>5187.58</v>
      </c>
      <c r="O97" s="9" t="s">
        <v>122</v>
      </c>
      <c r="P97" s="4" t="s">
        <v>55</v>
      </c>
      <c r="Q97" s="3">
        <v>44742</v>
      </c>
      <c r="R97" s="3">
        <v>44742</v>
      </c>
    </row>
    <row r="98" spans="1:18" x14ac:dyDescent="0.25">
      <c r="A98" s="2">
        <v>2022</v>
      </c>
      <c r="B98" s="3">
        <v>44652</v>
      </c>
      <c r="C98" s="3">
        <v>44742</v>
      </c>
      <c r="D98" s="4">
        <v>200000</v>
      </c>
      <c r="E98" s="5">
        <v>51240000</v>
      </c>
      <c r="F98" s="4">
        <v>51249002</v>
      </c>
      <c r="G98" s="4" t="s">
        <v>78</v>
      </c>
      <c r="H98" s="8">
        <v>3681.04</v>
      </c>
      <c r="I98" s="8">
        <v>3681.04</v>
      </c>
      <c r="J98" s="8">
        <v>3681.04</v>
      </c>
      <c r="K98" s="8">
        <v>3681.04</v>
      </c>
      <c r="L98" s="8">
        <v>3681.04</v>
      </c>
      <c r="M98" s="6">
        <v>3681.04</v>
      </c>
      <c r="O98" s="9" t="s">
        <v>122</v>
      </c>
      <c r="P98" s="4" t="s">
        <v>55</v>
      </c>
      <c r="Q98" s="3">
        <v>44742</v>
      </c>
      <c r="R98" s="3">
        <v>44742</v>
      </c>
    </row>
    <row r="99" spans="1:18" x14ac:dyDescent="0.25">
      <c r="A99" s="2">
        <v>2022</v>
      </c>
      <c r="B99" s="3">
        <v>44652</v>
      </c>
      <c r="C99" s="3">
        <v>44742</v>
      </c>
      <c r="D99" s="4">
        <v>200000</v>
      </c>
      <c r="E99" s="5">
        <v>51240000</v>
      </c>
      <c r="F99" s="4">
        <v>51251001</v>
      </c>
      <c r="G99" s="4" t="s">
        <v>132</v>
      </c>
      <c r="H99" s="8">
        <v>784</v>
      </c>
      <c r="I99" s="8">
        <v>784</v>
      </c>
      <c r="J99" s="8">
        <v>784</v>
      </c>
      <c r="K99" s="8">
        <v>784</v>
      </c>
      <c r="L99" s="8">
        <v>784</v>
      </c>
      <c r="M99" s="6">
        <v>784</v>
      </c>
      <c r="O99" s="9" t="s">
        <v>122</v>
      </c>
      <c r="P99" s="4" t="s">
        <v>55</v>
      </c>
      <c r="Q99" s="3">
        <v>44742</v>
      </c>
      <c r="R99" s="3">
        <v>44742</v>
      </c>
    </row>
    <row r="100" spans="1:18" x14ac:dyDescent="0.25">
      <c r="A100" s="2">
        <v>2022</v>
      </c>
      <c r="B100" s="3">
        <v>44652</v>
      </c>
      <c r="C100" s="3">
        <v>44742</v>
      </c>
      <c r="D100" s="4">
        <v>200000</v>
      </c>
      <c r="E100" s="5">
        <v>51250000</v>
      </c>
      <c r="F100" s="4">
        <v>51253001</v>
      </c>
      <c r="G100" s="4" t="s">
        <v>79</v>
      </c>
      <c r="H100" s="8">
        <v>29230</v>
      </c>
      <c r="I100" s="8">
        <v>29230</v>
      </c>
      <c r="J100" s="8">
        <v>29230</v>
      </c>
      <c r="K100" s="8">
        <v>29230</v>
      </c>
      <c r="L100" s="8">
        <v>30282.6</v>
      </c>
      <c r="M100" s="6">
        <v>30282.6</v>
      </c>
      <c r="O100" s="9" t="s">
        <v>122</v>
      </c>
      <c r="P100" s="4" t="s">
        <v>55</v>
      </c>
      <c r="Q100" s="3">
        <v>44742</v>
      </c>
      <c r="R100" s="3">
        <v>44742</v>
      </c>
    </row>
    <row r="101" spans="1:18" x14ac:dyDescent="0.25">
      <c r="A101" s="2">
        <v>2022</v>
      </c>
      <c r="B101" s="3">
        <v>44652</v>
      </c>
      <c r="C101" s="3">
        <v>44742</v>
      </c>
      <c r="D101" s="4">
        <v>200000</v>
      </c>
      <c r="E101" s="5">
        <v>51250000</v>
      </c>
      <c r="F101" s="4">
        <v>51254001</v>
      </c>
      <c r="G101" s="4" t="s">
        <v>80</v>
      </c>
      <c r="H101" s="8">
        <v>3167.38</v>
      </c>
      <c r="I101" s="8">
        <v>3167.38</v>
      </c>
      <c r="J101" s="8">
        <v>3167.38</v>
      </c>
      <c r="K101" s="8">
        <v>3167.38</v>
      </c>
      <c r="L101" s="8">
        <v>1923.63</v>
      </c>
      <c r="M101" s="6">
        <v>1923.63</v>
      </c>
      <c r="O101" s="9" t="s">
        <v>122</v>
      </c>
      <c r="P101" s="4" t="s">
        <v>55</v>
      </c>
      <c r="Q101" s="3">
        <v>44742</v>
      </c>
      <c r="R101" s="3">
        <v>44742</v>
      </c>
    </row>
    <row r="102" spans="1:18" x14ac:dyDescent="0.25">
      <c r="A102" s="2">
        <v>2022</v>
      </c>
      <c r="B102" s="3">
        <v>44652</v>
      </c>
      <c r="C102" s="3">
        <v>44742</v>
      </c>
      <c r="D102" s="4">
        <v>200000</v>
      </c>
      <c r="E102" s="5">
        <v>51250000</v>
      </c>
      <c r="F102" s="4">
        <v>51256001</v>
      </c>
      <c r="G102" s="4" t="s">
        <v>81</v>
      </c>
      <c r="H102" s="8">
        <v>2698.07</v>
      </c>
      <c r="I102" s="8">
        <v>2698.07</v>
      </c>
      <c r="J102" s="8">
        <v>2698.07</v>
      </c>
      <c r="K102" s="8">
        <v>2698.07</v>
      </c>
      <c r="L102" s="8">
        <v>2698.07</v>
      </c>
      <c r="M102" s="6">
        <v>2698.07</v>
      </c>
      <c r="O102" s="9" t="s">
        <v>122</v>
      </c>
      <c r="P102" s="4" t="s">
        <v>55</v>
      </c>
      <c r="Q102" s="3">
        <v>44742</v>
      </c>
      <c r="R102" s="3">
        <v>44742</v>
      </c>
    </row>
    <row r="103" spans="1:18" x14ac:dyDescent="0.25">
      <c r="A103" s="2">
        <v>2022</v>
      </c>
      <c r="B103" s="3">
        <v>44652</v>
      </c>
      <c r="C103" s="3">
        <v>44742</v>
      </c>
      <c r="D103" s="4">
        <v>200000</v>
      </c>
      <c r="E103" s="5">
        <v>51260000</v>
      </c>
      <c r="F103" s="4">
        <v>51261001</v>
      </c>
      <c r="G103" s="4" t="s">
        <v>133</v>
      </c>
      <c r="H103" s="8">
        <v>505357.09</v>
      </c>
      <c r="I103" s="8">
        <v>505357.09</v>
      </c>
      <c r="J103" s="8">
        <v>505357.09</v>
      </c>
      <c r="K103" s="8">
        <v>505357.09</v>
      </c>
      <c r="L103" s="8">
        <v>469957.55</v>
      </c>
      <c r="M103" s="6">
        <v>0</v>
      </c>
      <c r="O103" s="9" t="s">
        <v>122</v>
      </c>
      <c r="P103" s="4" t="s">
        <v>55</v>
      </c>
      <c r="Q103" s="3">
        <v>44742</v>
      </c>
      <c r="R103" s="3">
        <v>44742</v>
      </c>
    </row>
    <row r="104" spans="1:18" x14ac:dyDescent="0.25">
      <c r="A104" s="2">
        <v>2022</v>
      </c>
      <c r="B104" s="3">
        <v>44652</v>
      </c>
      <c r="C104" s="3">
        <v>44742</v>
      </c>
      <c r="D104" s="4">
        <v>200000</v>
      </c>
      <c r="E104" s="5">
        <v>51260000</v>
      </c>
      <c r="F104" s="4">
        <v>51261002</v>
      </c>
      <c r="G104" s="4" t="s">
        <v>134</v>
      </c>
      <c r="H104" s="8">
        <v>2904.55</v>
      </c>
      <c r="I104" s="8">
        <v>2904.55</v>
      </c>
      <c r="J104" s="8">
        <v>2904.55</v>
      </c>
      <c r="K104" s="8">
        <v>2904.55</v>
      </c>
      <c r="L104" s="8">
        <v>2904.55</v>
      </c>
      <c r="M104" s="6">
        <v>2904.55</v>
      </c>
      <c r="O104" s="9" t="s">
        <v>122</v>
      </c>
      <c r="P104" s="4" t="s">
        <v>55</v>
      </c>
      <c r="Q104" s="3">
        <v>44742</v>
      </c>
      <c r="R104" s="3">
        <v>44742</v>
      </c>
    </row>
    <row r="105" spans="1:18" x14ac:dyDescent="0.25">
      <c r="A105" s="2">
        <v>2022</v>
      </c>
      <c r="B105" s="3">
        <v>44652</v>
      </c>
      <c r="C105" s="3">
        <v>44742</v>
      </c>
      <c r="D105" s="4">
        <v>200000</v>
      </c>
      <c r="E105" s="5">
        <v>51270000</v>
      </c>
      <c r="F105" s="4">
        <v>51271001</v>
      </c>
      <c r="G105" s="4" t="s">
        <v>83</v>
      </c>
      <c r="H105" s="8">
        <v>89369.83</v>
      </c>
      <c r="I105" s="8">
        <v>89369.83</v>
      </c>
      <c r="J105" s="8">
        <v>89369.83</v>
      </c>
      <c r="K105" s="8">
        <v>39369.83</v>
      </c>
      <c r="L105" s="8">
        <v>69381.41</v>
      </c>
      <c r="M105" s="6">
        <v>69381.41</v>
      </c>
      <c r="O105" s="9" t="s">
        <v>122</v>
      </c>
      <c r="P105" s="4" t="s">
        <v>55</v>
      </c>
      <c r="Q105" s="3">
        <v>44742</v>
      </c>
      <c r="R105" s="3">
        <v>44742</v>
      </c>
    </row>
    <row r="106" spans="1:18" x14ac:dyDescent="0.25">
      <c r="A106" s="2">
        <v>2022</v>
      </c>
      <c r="B106" s="3">
        <v>44652</v>
      </c>
      <c r="C106" s="3">
        <v>44742</v>
      </c>
      <c r="D106" s="4">
        <v>200000</v>
      </c>
      <c r="E106" s="5">
        <v>51290000</v>
      </c>
      <c r="F106" s="4">
        <v>51291001</v>
      </c>
      <c r="G106" s="4" t="s">
        <v>135</v>
      </c>
      <c r="H106" s="8">
        <v>6631.58</v>
      </c>
      <c r="I106" s="8">
        <v>6631.58</v>
      </c>
      <c r="J106" s="8">
        <v>6631.58</v>
      </c>
      <c r="K106" s="8">
        <v>6631.58</v>
      </c>
      <c r="L106" s="8">
        <v>6631.58</v>
      </c>
      <c r="M106" s="6">
        <v>6631.58</v>
      </c>
      <c r="O106" s="9" t="s">
        <v>122</v>
      </c>
      <c r="P106" s="4" t="s">
        <v>55</v>
      </c>
      <c r="Q106" s="3">
        <v>44742</v>
      </c>
      <c r="R106" s="3">
        <v>44742</v>
      </c>
    </row>
    <row r="107" spans="1:18" x14ac:dyDescent="0.25">
      <c r="A107" s="2">
        <v>2022</v>
      </c>
      <c r="B107" s="3">
        <v>44652</v>
      </c>
      <c r="C107" s="3">
        <v>44742</v>
      </c>
      <c r="D107" s="4">
        <v>200000</v>
      </c>
      <c r="E107" s="5">
        <v>51290000</v>
      </c>
      <c r="F107" s="4">
        <v>51292001</v>
      </c>
      <c r="G107" s="4" t="s">
        <v>86</v>
      </c>
      <c r="H107" s="8">
        <v>2797.24</v>
      </c>
      <c r="I107" s="8">
        <v>2797.24</v>
      </c>
      <c r="J107" s="8">
        <v>2797.24</v>
      </c>
      <c r="K107" s="8">
        <v>2797.24</v>
      </c>
      <c r="L107" s="8">
        <v>2797.24</v>
      </c>
      <c r="M107" s="6">
        <v>2797.24</v>
      </c>
      <c r="O107" s="9" t="s">
        <v>122</v>
      </c>
      <c r="P107" s="4" t="s">
        <v>55</v>
      </c>
      <c r="Q107" s="3">
        <v>44742</v>
      </c>
      <c r="R107" s="3">
        <v>44742</v>
      </c>
    </row>
    <row r="108" spans="1:18" x14ac:dyDescent="0.25">
      <c r="A108" s="2">
        <v>2022</v>
      </c>
      <c r="B108" s="3">
        <v>44652</v>
      </c>
      <c r="C108" s="3">
        <v>44742</v>
      </c>
      <c r="D108" s="4">
        <v>200000</v>
      </c>
      <c r="E108" s="5">
        <v>51290000</v>
      </c>
      <c r="F108" s="4">
        <v>51293000</v>
      </c>
      <c r="G108" s="4" t="s">
        <v>87</v>
      </c>
      <c r="H108" s="8">
        <v>5106.1499999999996</v>
      </c>
      <c r="I108" s="8">
        <v>5106.1499999999996</v>
      </c>
      <c r="J108" s="8">
        <v>5106.1499999999996</v>
      </c>
      <c r="K108" s="8">
        <v>5106.1499999999996</v>
      </c>
      <c r="L108" s="8">
        <v>5106.1499999999996</v>
      </c>
      <c r="M108" s="6">
        <v>5106.1499999999996</v>
      </c>
      <c r="O108" s="9" t="s">
        <v>122</v>
      </c>
      <c r="P108" s="4" t="s">
        <v>55</v>
      </c>
      <c r="Q108" s="3">
        <v>44742</v>
      </c>
      <c r="R108" s="3">
        <v>44742</v>
      </c>
    </row>
    <row r="109" spans="1:18" x14ac:dyDescent="0.25">
      <c r="A109" s="2">
        <v>2022</v>
      </c>
      <c r="B109" s="3">
        <v>44652</v>
      </c>
      <c r="C109" s="3">
        <v>44742</v>
      </c>
      <c r="D109" s="4">
        <v>200000</v>
      </c>
      <c r="E109" s="5">
        <v>51290000</v>
      </c>
      <c r="F109" s="4">
        <v>51294001</v>
      </c>
      <c r="G109" s="4" t="s">
        <v>136</v>
      </c>
      <c r="H109" s="8">
        <v>3306</v>
      </c>
      <c r="I109" s="8">
        <v>3306</v>
      </c>
      <c r="J109" s="8">
        <v>3306</v>
      </c>
      <c r="K109" s="8">
        <v>3306</v>
      </c>
      <c r="L109" s="8">
        <v>3306</v>
      </c>
      <c r="M109" s="6">
        <v>3306</v>
      </c>
      <c r="O109" s="9" t="s">
        <v>122</v>
      </c>
      <c r="P109" s="4" t="s">
        <v>55</v>
      </c>
      <c r="Q109" s="3">
        <v>44742</v>
      </c>
      <c r="R109" s="3">
        <v>44742</v>
      </c>
    </row>
    <row r="110" spans="1:18" x14ac:dyDescent="0.25">
      <c r="A110" s="2">
        <v>2022</v>
      </c>
      <c r="B110" s="3">
        <v>44652</v>
      </c>
      <c r="C110" s="3">
        <v>44742</v>
      </c>
      <c r="D110" s="4">
        <v>200000</v>
      </c>
      <c r="E110" s="5">
        <v>51290000</v>
      </c>
      <c r="F110" s="4">
        <v>51294002</v>
      </c>
      <c r="G110" s="4" t="s">
        <v>88</v>
      </c>
      <c r="H110" s="8">
        <v>2111.1999999999998</v>
      </c>
      <c r="I110" s="8">
        <v>2111.1999999999998</v>
      </c>
      <c r="J110" s="8">
        <v>2111.1999999999998</v>
      </c>
      <c r="K110" s="8">
        <v>2111.1999999999998</v>
      </c>
      <c r="L110" s="8">
        <v>2111.1999999999998</v>
      </c>
      <c r="M110" s="6">
        <v>2111.1999999999998</v>
      </c>
      <c r="O110" s="9" t="s">
        <v>122</v>
      </c>
      <c r="P110" s="4" t="s">
        <v>55</v>
      </c>
      <c r="Q110" s="3">
        <v>44742</v>
      </c>
      <c r="R110" s="3">
        <v>44742</v>
      </c>
    </row>
    <row r="111" spans="1:18" x14ac:dyDescent="0.25">
      <c r="A111" s="2">
        <v>2022</v>
      </c>
      <c r="B111" s="3">
        <v>44652</v>
      </c>
      <c r="C111" s="3">
        <v>44742</v>
      </c>
      <c r="D111" s="4">
        <v>200000</v>
      </c>
      <c r="E111" s="5">
        <v>51290000</v>
      </c>
      <c r="F111" s="4">
        <v>51296001</v>
      </c>
      <c r="G111" s="4" t="s">
        <v>89</v>
      </c>
      <c r="H111" s="8">
        <v>32968.43</v>
      </c>
      <c r="I111" s="8">
        <v>32968.43</v>
      </c>
      <c r="J111" s="8">
        <v>32968.43</v>
      </c>
      <c r="K111" s="8">
        <v>32968.43</v>
      </c>
      <c r="L111" s="8">
        <v>57860.45</v>
      </c>
      <c r="M111" s="6">
        <v>57860.45</v>
      </c>
      <c r="O111" s="9" t="s">
        <v>122</v>
      </c>
      <c r="P111" s="4" t="s">
        <v>55</v>
      </c>
      <c r="Q111" s="3">
        <v>44742</v>
      </c>
      <c r="R111" s="3">
        <v>44742</v>
      </c>
    </row>
    <row r="112" spans="1:18" x14ac:dyDescent="0.25">
      <c r="A112" s="2">
        <v>2022</v>
      </c>
      <c r="B112" s="3">
        <v>44652</v>
      </c>
      <c r="C112" s="3">
        <v>44742</v>
      </c>
      <c r="D112" s="4">
        <v>200000</v>
      </c>
      <c r="E112" s="5">
        <v>51290000</v>
      </c>
      <c r="F112" s="4">
        <v>51298001</v>
      </c>
      <c r="G112" s="4" t="s">
        <v>90</v>
      </c>
      <c r="H112" s="8">
        <v>1121.21</v>
      </c>
      <c r="I112" s="8">
        <v>1121.21</v>
      </c>
      <c r="J112" s="8">
        <v>1121.21</v>
      </c>
      <c r="K112" s="8">
        <v>1121.21</v>
      </c>
      <c r="L112" s="8">
        <v>1121.21</v>
      </c>
      <c r="M112" s="6">
        <v>1121.21</v>
      </c>
      <c r="O112" s="9" t="s">
        <v>122</v>
      </c>
      <c r="P112" s="4" t="s">
        <v>55</v>
      </c>
      <c r="Q112" s="3">
        <v>44742</v>
      </c>
      <c r="R112" s="3">
        <v>44742</v>
      </c>
    </row>
    <row r="113" spans="1:18" x14ac:dyDescent="0.25">
      <c r="A113" s="2">
        <v>2022</v>
      </c>
      <c r="B113" s="3">
        <v>44652</v>
      </c>
      <c r="C113" s="3">
        <v>44742</v>
      </c>
      <c r="D113" s="4">
        <v>200000</v>
      </c>
      <c r="E113" s="5">
        <v>51290000</v>
      </c>
      <c r="F113" s="4">
        <v>51299001</v>
      </c>
      <c r="G113" s="4" t="s">
        <v>137</v>
      </c>
      <c r="H113" s="8">
        <v>716.01</v>
      </c>
      <c r="I113" s="8">
        <v>716.01</v>
      </c>
      <c r="J113" s="8">
        <v>716.01</v>
      </c>
      <c r="K113" s="8">
        <v>716.01</v>
      </c>
      <c r="L113" s="8">
        <v>716.01</v>
      </c>
      <c r="M113" s="6">
        <v>716.01</v>
      </c>
      <c r="O113" s="9" t="s">
        <v>122</v>
      </c>
      <c r="P113" s="4" t="s">
        <v>55</v>
      </c>
      <c r="Q113" s="3">
        <v>44742</v>
      </c>
      <c r="R113" s="3">
        <v>44742</v>
      </c>
    </row>
    <row r="114" spans="1:18" x14ac:dyDescent="0.25">
      <c r="A114" s="2">
        <v>2022</v>
      </c>
      <c r="B114" s="3">
        <v>44652</v>
      </c>
      <c r="C114" s="3">
        <v>44742</v>
      </c>
      <c r="D114" s="4">
        <v>300000</v>
      </c>
      <c r="E114" s="5">
        <v>51310000</v>
      </c>
      <c r="F114" s="4">
        <v>51311000</v>
      </c>
      <c r="G114" s="4" t="s">
        <v>91</v>
      </c>
      <c r="H114" s="8">
        <v>6307020</v>
      </c>
      <c r="I114" s="8">
        <v>6307020</v>
      </c>
      <c r="J114" s="8">
        <v>6307020</v>
      </c>
      <c r="K114" s="8">
        <v>6307020</v>
      </c>
      <c r="L114" s="8">
        <v>6307020</v>
      </c>
      <c r="M114" s="6">
        <v>6307020</v>
      </c>
      <c r="O114" s="9" t="s">
        <v>138</v>
      </c>
      <c r="P114" s="4" t="s">
        <v>55</v>
      </c>
      <c r="Q114" s="3">
        <v>44742</v>
      </c>
      <c r="R114" s="3">
        <v>44742</v>
      </c>
    </row>
    <row r="115" spans="1:18" x14ac:dyDescent="0.25">
      <c r="A115" s="2">
        <v>2022</v>
      </c>
      <c r="B115" s="3">
        <v>44652</v>
      </c>
      <c r="C115" s="3">
        <v>44742</v>
      </c>
      <c r="D115" s="4">
        <v>300000</v>
      </c>
      <c r="E115" s="5">
        <v>51310000</v>
      </c>
      <c r="F115" s="4">
        <v>51312000</v>
      </c>
      <c r="G115" s="4" t="s">
        <v>93</v>
      </c>
      <c r="H115" s="8">
        <v>25656.99</v>
      </c>
      <c r="I115" s="8">
        <v>25656.99</v>
      </c>
      <c r="J115" s="8">
        <v>25656.99</v>
      </c>
      <c r="K115" s="8">
        <v>25656.99</v>
      </c>
      <c r="L115" s="8">
        <v>25656.99</v>
      </c>
      <c r="M115" s="6">
        <v>25656.99</v>
      </c>
      <c r="O115" s="9" t="s">
        <v>138</v>
      </c>
      <c r="P115" s="4" t="s">
        <v>55</v>
      </c>
      <c r="Q115" s="3">
        <v>44742</v>
      </c>
      <c r="R115" s="3">
        <v>44742</v>
      </c>
    </row>
    <row r="116" spans="1:18" x14ac:dyDescent="0.25">
      <c r="A116" s="2">
        <v>2022</v>
      </c>
      <c r="B116" s="3">
        <v>44652</v>
      </c>
      <c r="C116" s="3">
        <v>44742</v>
      </c>
      <c r="D116" s="4">
        <v>300000</v>
      </c>
      <c r="E116" s="5">
        <v>51310000</v>
      </c>
      <c r="F116" s="4">
        <v>51313000</v>
      </c>
      <c r="G116" s="4" t="s">
        <v>94</v>
      </c>
      <c r="H116" s="8">
        <v>240468.87</v>
      </c>
      <c r="I116" s="8">
        <v>240468.87</v>
      </c>
      <c r="J116" s="8">
        <v>240468.87</v>
      </c>
      <c r="K116" s="8">
        <v>240468.87</v>
      </c>
      <c r="L116" s="8">
        <v>240468.87</v>
      </c>
      <c r="M116" s="6">
        <v>240468.87</v>
      </c>
      <c r="O116" s="9" t="s">
        <v>138</v>
      </c>
      <c r="P116" s="4" t="s">
        <v>55</v>
      </c>
      <c r="Q116" s="3">
        <v>44742</v>
      </c>
      <c r="R116" s="3">
        <v>44742</v>
      </c>
    </row>
    <row r="117" spans="1:18" x14ac:dyDescent="0.25">
      <c r="A117" s="2">
        <v>2022</v>
      </c>
      <c r="B117" s="3">
        <v>44652</v>
      </c>
      <c r="C117" s="3">
        <v>44742</v>
      </c>
      <c r="D117" s="4">
        <v>300000</v>
      </c>
      <c r="E117" s="5">
        <v>51310000</v>
      </c>
      <c r="F117" s="4">
        <v>51314000</v>
      </c>
      <c r="G117" s="4" t="s">
        <v>95</v>
      </c>
      <c r="H117" s="8">
        <v>123256.6</v>
      </c>
      <c r="I117" s="8">
        <v>123256.6</v>
      </c>
      <c r="J117" s="8">
        <v>123256.6</v>
      </c>
      <c r="K117" s="8">
        <v>123256.6</v>
      </c>
      <c r="L117" s="8">
        <v>123256.6</v>
      </c>
      <c r="M117" s="6">
        <v>123256.6</v>
      </c>
      <c r="O117" s="9" t="s">
        <v>138</v>
      </c>
      <c r="P117" s="4" t="s">
        <v>55</v>
      </c>
      <c r="Q117" s="3">
        <v>44742</v>
      </c>
      <c r="R117" s="3">
        <v>44742</v>
      </c>
    </row>
    <row r="118" spans="1:18" x14ac:dyDescent="0.25">
      <c r="A118" s="2">
        <v>2022</v>
      </c>
      <c r="B118" s="3">
        <v>44652</v>
      </c>
      <c r="C118" s="3">
        <v>44742</v>
      </c>
      <c r="D118" s="4">
        <v>300000</v>
      </c>
      <c r="E118" s="5">
        <v>51310000</v>
      </c>
      <c r="F118" s="4">
        <v>51318000</v>
      </c>
      <c r="G118" s="4" t="s">
        <v>96</v>
      </c>
      <c r="H118" s="8">
        <v>5879.87</v>
      </c>
      <c r="I118" s="8">
        <v>5879.87</v>
      </c>
      <c r="J118" s="8">
        <v>5879.87</v>
      </c>
      <c r="K118" s="8">
        <v>5879.87</v>
      </c>
      <c r="L118" s="8">
        <v>5879.87</v>
      </c>
      <c r="M118" s="6">
        <v>5879.87</v>
      </c>
      <c r="O118" s="9" t="s">
        <v>138</v>
      </c>
      <c r="P118" s="4" t="s">
        <v>55</v>
      </c>
      <c r="Q118" s="3">
        <v>44742</v>
      </c>
      <c r="R118" s="3">
        <v>44742</v>
      </c>
    </row>
    <row r="119" spans="1:18" x14ac:dyDescent="0.25">
      <c r="A119" s="2">
        <v>2022</v>
      </c>
      <c r="B119" s="3">
        <v>44652</v>
      </c>
      <c r="C119" s="3">
        <v>44742</v>
      </c>
      <c r="D119" s="4">
        <v>300000</v>
      </c>
      <c r="E119" s="5">
        <v>51310000</v>
      </c>
      <c r="F119" s="4">
        <v>51323001</v>
      </c>
      <c r="G119" s="4" t="s">
        <v>139</v>
      </c>
      <c r="H119" s="8">
        <v>216831.01</v>
      </c>
      <c r="I119" s="8">
        <v>216831.01</v>
      </c>
      <c r="J119" s="8">
        <v>216831.01</v>
      </c>
      <c r="K119" s="8">
        <v>216831.01</v>
      </c>
      <c r="L119" s="8">
        <v>216831.01</v>
      </c>
      <c r="M119" s="6">
        <v>35614.31</v>
      </c>
      <c r="O119" s="9" t="s">
        <v>138</v>
      </c>
      <c r="P119" s="4" t="s">
        <v>55</v>
      </c>
      <c r="Q119" s="3">
        <v>44742</v>
      </c>
      <c r="R119" s="3">
        <v>44742</v>
      </c>
    </row>
    <row r="120" spans="1:18" x14ac:dyDescent="0.25">
      <c r="A120" s="2">
        <v>2022</v>
      </c>
      <c r="B120" s="3">
        <v>44652</v>
      </c>
      <c r="C120" s="3">
        <v>44742</v>
      </c>
      <c r="D120" s="4">
        <v>300000</v>
      </c>
      <c r="E120" s="5">
        <v>51320000</v>
      </c>
      <c r="F120" s="4">
        <v>51327001</v>
      </c>
      <c r="G120" s="4" t="s">
        <v>98</v>
      </c>
      <c r="H120" s="8">
        <v>1740</v>
      </c>
      <c r="I120" s="8">
        <v>1740</v>
      </c>
      <c r="J120" s="8">
        <v>1740</v>
      </c>
      <c r="K120" s="8">
        <v>1740</v>
      </c>
      <c r="L120" s="8">
        <v>1740</v>
      </c>
      <c r="M120" s="6">
        <v>1740</v>
      </c>
      <c r="O120" s="9" t="s">
        <v>138</v>
      </c>
      <c r="P120" s="4" t="s">
        <v>55</v>
      </c>
      <c r="Q120" s="3">
        <v>44742</v>
      </c>
      <c r="R120" s="3">
        <v>44742</v>
      </c>
    </row>
    <row r="121" spans="1:18" x14ac:dyDescent="0.25">
      <c r="A121" s="2">
        <v>2022</v>
      </c>
      <c r="B121" s="3">
        <v>44652</v>
      </c>
      <c r="C121" s="3">
        <v>44742</v>
      </c>
      <c r="D121" s="4">
        <v>300000</v>
      </c>
      <c r="E121" s="5">
        <v>51320000</v>
      </c>
      <c r="F121" s="4">
        <v>51327002</v>
      </c>
      <c r="G121" s="4" t="s">
        <v>140</v>
      </c>
      <c r="H121" s="8">
        <v>4195</v>
      </c>
      <c r="I121" s="8">
        <v>4195</v>
      </c>
      <c r="J121" s="8">
        <v>4195</v>
      </c>
      <c r="K121" s="8">
        <v>4195</v>
      </c>
      <c r="L121" s="8">
        <v>4195</v>
      </c>
      <c r="M121" s="6">
        <v>4195</v>
      </c>
      <c r="O121" s="9" t="s">
        <v>138</v>
      </c>
      <c r="P121" s="4" t="s">
        <v>55</v>
      </c>
      <c r="Q121" s="3">
        <v>44742</v>
      </c>
      <c r="R121" s="3">
        <v>44742</v>
      </c>
    </row>
    <row r="122" spans="1:18" x14ac:dyDescent="0.25">
      <c r="A122" s="2">
        <v>2022</v>
      </c>
      <c r="B122" s="3">
        <v>44652</v>
      </c>
      <c r="C122" s="3">
        <v>44742</v>
      </c>
      <c r="D122" s="4">
        <v>300000</v>
      </c>
      <c r="E122" s="5">
        <v>51330000</v>
      </c>
      <c r="F122" s="4">
        <v>51333001</v>
      </c>
      <c r="G122" s="4" t="s">
        <v>99</v>
      </c>
      <c r="H122" s="8">
        <v>10276</v>
      </c>
      <c r="I122" s="8">
        <v>10276</v>
      </c>
      <c r="J122" s="8">
        <v>10276</v>
      </c>
      <c r="K122" s="8">
        <v>10276</v>
      </c>
      <c r="L122" s="10">
        <v>3780</v>
      </c>
      <c r="M122" s="6">
        <v>3780</v>
      </c>
      <c r="O122" s="9" t="s">
        <v>138</v>
      </c>
      <c r="P122" s="4" t="s">
        <v>55</v>
      </c>
      <c r="Q122" s="3">
        <v>44742</v>
      </c>
      <c r="R122" s="3">
        <v>44742</v>
      </c>
    </row>
    <row r="123" spans="1:18" x14ac:dyDescent="0.25">
      <c r="A123" s="2">
        <v>2022</v>
      </c>
      <c r="B123" s="3">
        <v>44652</v>
      </c>
      <c r="C123" s="3">
        <v>44742</v>
      </c>
      <c r="D123" s="4">
        <v>300000</v>
      </c>
      <c r="E123" s="5">
        <v>51330000</v>
      </c>
      <c r="F123" s="4">
        <v>51338001</v>
      </c>
      <c r="G123" s="4" t="s">
        <v>141</v>
      </c>
      <c r="H123" s="8">
        <v>1496690</v>
      </c>
      <c r="I123" s="8">
        <v>1496690</v>
      </c>
      <c r="J123" s="8">
        <v>1496690</v>
      </c>
      <c r="K123" s="8">
        <v>1496690</v>
      </c>
      <c r="L123" s="10">
        <v>1358534</v>
      </c>
      <c r="M123" s="6">
        <v>1036170</v>
      </c>
      <c r="O123" s="9" t="s">
        <v>138</v>
      </c>
      <c r="P123" s="4" t="s">
        <v>55</v>
      </c>
      <c r="Q123" s="3">
        <v>44742</v>
      </c>
      <c r="R123" s="3">
        <v>44742</v>
      </c>
    </row>
    <row r="124" spans="1:18" x14ac:dyDescent="0.25">
      <c r="A124" s="2">
        <v>2022</v>
      </c>
      <c r="B124" s="3">
        <v>44652</v>
      </c>
      <c r="C124" s="3">
        <v>44742</v>
      </c>
      <c r="D124" s="4">
        <v>300000</v>
      </c>
      <c r="E124" s="5">
        <v>51330000</v>
      </c>
      <c r="F124" s="4">
        <v>51339001</v>
      </c>
      <c r="G124" s="4" t="s">
        <v>142</v>
      </c>
      <c r="H124" s="8">
        <v>27500</v>
      </c>
      <c r="I124" s="8">
        <v>27500</v>
      </c>
      <c r="J124" s="8">
        <v>27500</v>
      </c>
      <c r="K124" s="8">
        <v>27500</v>
      </c>
      <c r="L124" s="8">
        <v>27500</v>
      </c>
      <c r="M124" s="6">
        <v>0</v>
      </c>
      <c r="O124" s="9" t="s">
        <v>138</v>
      </c>
      <c r="P124" s="4" t="s">
        <v>55</v>
      </c>
      <c r="Q124" s="3">
        <v>44742</v>
      </c>
      <c r="R124" s="3">
        <v>44742</v>
      </c>
    </row>
    <row r="125" spans="1:18" x14ac:dyDescent="0.25">
      <c r="A125" s="2">
        <v>2022</v>
      </c>
      <c r="B125" s="3">
        <v>44652</v>
      </c>
      <c r="C125" s="3">
        <v>44742</v>
      </c>
      <c r="D125" s="4">
        <v>300000</v>
      </c>
      <c r="E125" s="5">
        <v>51340000</v>
      </c>
      <c r="F125" s="4">
        <v>51345000</v>
      </c>
      <c r="G125" s="4" t="s">
        <v>101</v>
      </c>
      <c r="H125" s="8">
        <v>57.47</v>
      </c>
      <c r="I125" s="8">
        <v>57.47</v>
      </c>
      <c r="J125" s="8">
        <v>57.47</v>
      </c>
      <c r="K125" s="10">
        <v>152057.47</v>
      </c>
      <c r="L125" s="10">
        <v>152057.47</v>
      </c>
      <c r="M125" s="6">
        <v>152057.47</v>
      </c>
      <c r="O125" s="9" t="s">
        <v>138</v>
      </c>
      <c r="P125" s="4" t="s">
        <v>55</v>
      </c>
      <c r="Q125" s="3">
        <v>44742</v>
      </c>
      <c r="R125" s="3">
        <v>44742</v>
      </c>
    </row>
    <row r="126" spans="1:18" x14ac:dyDescent="0.25">
      <c r="A126" s="2">
        <v>2022</v>
      </c>
      <c r="B126" s="3">
        <v>44652</v>
      </c>
      <c r="C126" s="3">
        <v>44742</v>
      </c>
      <c r="D126" s="4">
        <v>300000</v>
      </c>
      <c r="E126" s="5">
        <v>51350000</v>
      </c>
      <c r="F126" s="4">
        <v>51351001</v>
      </c>
      <c r="G126" s="4" t="s">
        <v>143</v>
      </c>
      <c r="H126" s="8">
        <v>7140.01</v>
      </c>
      <c r="I126" s="8">
        <v>7140.01</v>
      </c>
      <c r="J126" s="8">
        <v>7140.01</v>
      </c>
      <c r="K126" s="8">
        <v>7140.01</v>
      </c>
      <c r="L126" s="8">
        <v>7140.01</v>
      </c>
      <c r="M126" s="6">
        <v>7140.01</v>
      </c>
      <c r="O126" s="9" t="s">
        <v>138</v>
      </c>
      <c r="P126" s="4" t="s">
        <v>55</v>
      </c>
      <c r="Q126" s="3">
        <v>44742</v>
      </c>
      <c r="R126" s="3">
        <v>44742</v>
      </c>
    </row>
    <row r="127" spans="1:18" x14ac:dyDescent="0.25">
      <c r="A127" s="2">
        <v>2022</v>
      </c>
      <c r="B127" s="3">
        <v>44652</v>
      </c>
      <c r="C127" s="3">
        <v>44742</v>
      </c>
      <c r="D127" s="4">
        <v>300000</v>
      </c>
      <c r="E127" s="5">
        <v>51350000</v>
      </c>
      <c r="F127" s="4">
        <v>51351002</v>
      </c>
      <c r="G127" s="4" t="s">
        <v>144</v>
      </c>
      <c r="H127" s="8">
        <v>26100</v>
      </c>
      <c r="I127" s="8">
        <v>26100</v>
      </c>
      <c r="J127" s="8">
        <v>26100</v>
      </c>
      <c r="K127" s="8">
        <v>26100</v>
      </c>
      <c r="L127" s="10">
        <v>11600</v>
      </c>
      <c r="M127" s="6">
        <v>11600</v>
      </c>
      <c r="O127" s="9" t="s">
        <v>138</v>
      </c>
      <c r="P127" s="4" t="s">
        <v>55</v>
      </c>
      <c r="Q127" s="3">
        <v>44742</v>
      </c>
      <c r="R127" s="3">
        <v>44742</v>
      </c>
    </row>
    <row r="128" spans="1:18" x14ac:dyDescent="0.25">
      <c r="A128" s="2">
        <v>2022</v>
      </c>
      <c r="B128" s="3">
        <v>44652</v>
      </c>
      <c r="C128" s="3">
        <v>44742</v>
      </c>
      <c r="D128" s="4">
        <v>300000</v>
      </c>
      <c r="E128" s="5">
        <v>51350000</v>
      </c>
      <c r="F128" s="4">
        <v>51352001</v>
      </c>
      <c r="G128" s="4" t="s">
        <v>145</v>
      </c>
      <c r="H128" s="8">
        <v>15956.75</v>
      </c>
      <c r="I128" s="8">
        <v>15956.75</v>
      </c>
      <c r="J128" s="8">
        <v>15956.75</v>
      </c>
      <c r="K128" s="8">
        <v>15956.75</v>
      </c>
      <c r="L128" s="10">
        <v>11664.75</v>
      </c>
      <c r="M128" s="6">
        <v>11664.75</v>
      </c>
      <c r="O128" s="9" t="s">
        <v>138</v>
      </c>
      <c r="P128" s="4" t="s">
        <v>55</v>
      </c>
      <c r="Q128" s="3">
        <v>44742</v>
      </c>
      <c r="R128" s="3">
        <v>44742</v>
      </c>
    </row>
    <row r="129" spans="1:18" x14ac:dyDescent="0.25">
      <c r="A129" s="2">
        <v>2022</v>
      </c>
      <c r="B129" s="3">
        <v>44652</v>
      </c>
      <c r="C129" s="3">
        <v>44742</v>
      </c>
      <c r="D129" s="4">
        <v>300000</v>
      </c>
      <c r="E129" s="5">
        <v>51350000</v>
      </c>
      <c r="F129" s="4">
        <v>51355001</v>
      </c>
      <c r="G129" s="4" t="s">
        <v>103</v>
      </c>
      <c r="H129" s="8">
        <v>69300.2</v>
      </c>
      <c r="I129" s="8">
        <v>69300.2</v>
      </c>
      <c r="J129" s="8">
        <v>69300.2</v>
      </c>
      <c r="K129" s="10">
        <v>19300.2</v>
      </c>
      <c r="L129" s="10">
        <v>20112.2</v>
      </c>
      <c r="M129" s="6">
        <v>20112.2</v>
      </c>
      <c r="O129" s="9" t="s">
        <v>138</v>
      </c>
      <c r="P129" s="4" t="s">
        <v>55</v>
      </c>
      <c r="Q129" s="3">
        <v>44742</v>
      </c>
      <c r="R129" s="3">
        <v>44742</v>
      </c>
    </row>
    <row r="130" spans="1:18" x14ac:dyDescent="0.25">
      <c r="A130" s="2">
        <v>2022</v>
      </c>
      <c r="B130" s="3">
        <v>44652</v>
      </c>
      <c r="C130" s="3">
        <v>44742</v>
      </c>
      <c r="D130" s="4">
        <v>300000</v>
      </c>
      <c r="E130" s="5">
        <v>51350000</v>
      </c>
      <c r="F130" s="4">
        <v>51358001</v>
      </c>
      <c r="G130" s="4" t="s">
        <v>146</v>
      </c>
      <c r="H130" s="8">
        <v>6500</v>
      </c>
      <c r="I130" s="8">
        <v>6500</v>
      </c>
      <c r="J130" s="8">
        <v>6500</v>
      </c>
      <c r="K130" s="8">
        <v>6500</v>
      </c>
      <c r="L130" s="8">
        <v>6500</v>
      </c>
      <c r="M130" s="6">
        <v>6500</v>
      </c>
      <c r="O130" s="9" t="s">
        <v>138</v>
      </c>
      <c r="P130" s="4" t="s">
        <v>55</v>
      </c>
      <c r="Q130" s="3">
        <v>44742</v>
      </c>
      <c r="R130" s="3">
        <v>44742</v>
      </c>
    </row>
    <row r="131" spans="1:18" x14ac:dyDescent="0.25">
      <c r="A131" s="2">
        <v>2022</v>
      </c>
      <c r="B131" s="3">
        <v>44652</v>
      </c>
      <c r="C131" s="3">
        <v>44742</v>
      </c>
      <c r="D131" s="4">
        <v>300000</v>
      </c>
      <c r="E131" s="5">
        <v>51350000</v>
      </c>
      <c r="F131" s="4">
        <v>51358002</v>
      </c>
      <c r="G131" s="4" t="s">
        <v>147</v>
      </c>
      <c r="H131" s="8">
        <v>511.2</v>
      </c>
      <c r="I131" s="8">
        <v>511.2</v>
      </c>
      <c r="J131" s="8">
        <v>511.2</v>
      </c>
      <c r="K131" s="8">
        <v>511.2</v>
      </c>
      <c r="L131" s="8">
        <v>511.2</v>
      </c>
      <c r="M131" s="6">
        <v>511.2</v>
      </c>
      <c r="O131" s="9" t="s">
        <v>138</v>
      </c>
      <c r="P131" s="4" t="s">
        <v>55</v>
      </c>
      <c r="Q131" s="3">
        <v>44742</v>
      </c>
      <c r="R131" s="3">
        <v>44742</v>
      </c>
    </row>
    <row r="132" spans="1:18" x14ac:dyDescent="0.25">
      <c r="A132" s="2">
        <v>2022</v>
      </c>
      <c r="B132" s="3">
        <v>44652</v>
      </c>
      <c r="C132" s="3">
        <v>44742</v>
      </c>
      <c r="D132" s="4">
        <v>300000</v>
      </c>
      <c r="E132" s="5">
        <v>51350000</v>
      </c>
      <c r="F132" s="4">
        <v>51358003</v>
      </c>
      <c r="G132" s="4" t="s">
        <v>148</v>
      </c>
      <c r="H132" s="8">
        <v>5620.01</v>
      </c>
      <c r="I132" s="8">
        <v>5620.01</v>
      </c>
      <c r="J132" s="8">
        <v>5620.01</v>
      </c>
      <c r="K132" s="8">
        <v>5620.01</v>
      </c>
      <c r="L132" s="8">
        <v>5620.01</v>
      </c>
      <c r="M132" s="6">
        <v>5620.01</v>
      </c>
      <c r="O132" s="9" t="s">
        <v>138</v>
      </c>
      <c r="P132" s="4" t="s">
        <v>55</v>
      </c>
      <c r="Q132" s="3">
        <v>44742</v>
      </c>
      <c r="R132" s="3">
        <v>44742</v>
      </c>
    </row>
    <row r="133" spans="1:18" x14ac:dyDescent="0.25">
      <c r="A133" s="2">
        <v>2022</v>
      </c>
      <c r="B133" s="3">
        <v>44652</v>
      </c>
      <c r="C133" s="3">
        <v>44742</v>
      </c>
      <c r="D133" s="4">
        <v>300000</v>
      </c>
      <c r="E133" s="5">
        <v>51360000</v>
      </c>
      <c r="F133" s="4">
        <v>51361001</v>
      </c>
      <c r="G133" s="4" t="s">
        <v>149</v>
      </c>
      <c r="H133" s="8">
        <v>22898.400000000001</v>
      </c>
      <c r="I133" s="8">
        <v>22898.400000000001</v>
      </c>
      <c r="J133" s="8">
        <v>22898.400000000001</v>
      </c>
      <c r="K133" s="8">
        <v>22898.400000000001</v>
      </c>
      <c r="L133" s="8">
        <v>22898.400000000001</v>
      </c>
      <c r="M133" s="6">
        <v>22898.400000000001</v>
      </c>
      <c r="O133" s="9" t="s">
        <v>138</v>
      </c>
      <c r="P133" s="4" t="s">
        <v>55</v>
      </c>
      <c r="Q133" s="3">
        <v>44742</v>
      </c>
      <c r="R133" s="3">
        <v>44742</v>
      </c>
    </row>
    <row r="134" spans="1:18" x14ac:dyDescent="0.25">
      <c r="A134" s="2">
        <v>2022</v>
      </c>
      <c r="B134" s="3">
        <v>44652</v>
      </c>
      <c r="C134" s="3">
        <v>44742</v>
      </c>
      <c r="D134" s="4">
        <v>300000</v>
      </c>
      <c r="E134" s="5">
        <v>51360000</v>
      </c>
      <c r="F134" s="4">
        <v>51361003</v>
      </c>
      <c r="G134" s="4" t="s">
        <v>105</v>
      </c>
      <c r="H134" s="8">
        <v>58438.76</v>
      </c>
      <c r="I134" s="8">
        <v>58438.76</v>
      </c>
      <c r="J134" s="8">
        <v>58438.76</v>
      </c>
      <c r="K134" s="8">
        <v>58438.76</v>
      </c>
      <c r="L134" s="10">
        <v>49216.76</v>
      </c>
      <c r="M134" s="6">
        <v>49216.76</v>
      </c>
      <c r="O134" s="9" t="s">
        <v>138</v>
      </c>
      <c r="P134" s="4" t="s">
        <v>55</v>
      </c>
      <c r="Q134" s="3">
        <v>44742</v>
      </c>
      <c r="R134" s="3">
        <v>44742</v>
      </c>
    </row>
    <row r="135" spans="1:18" x14ac:dyDescent="0.25">
      <c r="A135" s="2">
        <v>2022</v>
      </c>
      <c r="B135" s="3">
        <v>44652</v>
      </c>
      <c r="C135" s="3">
        <v>44742</v>
      </c>
      <c r="D135" s="4">
        <v>300000</v>
      </c>
      <c r="E135" s="5">
        <v>51370000</v>
      </c>
      <c r="F135" s="4">
        <v>51371001</v>
      </c>
      <c r="G135" s="4" t="s">
        <v>106</v>
      </c>
      <c r="H135" s="8">
        <v>78017.05</v>
      </c>
      <c r="I135" s="8">
        <v>78017.05</v>
      </c>
      <c r="J135" s="8">
        <v>78017.05</v>
      </c>
      <c r="K135" s="8">
        <v>78017.05</v>
      </c>
      <c r="L135" s="8">
        <v>78017.05</v>
      </c>
      <c r="M135" s="6">
        <v>78017.05</v>
      </c>
      <c r="O135" s="9" t="s">
        <v>138</v>
      </c>
      <c r="P135" s="4" t="s">
        <v>55</v>
      </c>
      <c r="Q135" s="3">
        <v>44742</v>
      </c>
      <c r="R135" s="3">
        <v>44742</v>
      </c>
    </row>
    <row r="136" spans="1:18" x14ac:dyDescent="0.25">
      <c r="A136" s="2">
        <v>2022</v>
      </c>
      <c r="B136" s="3">
        <v>44652</v>
      </c>
      <c r="C136" s="3">
        <v>44742</v>
      </c>
      <c r="D136" s="4">
        <v>300000</v>
      </c>
      <c r="E136" s="5">
        <v>51370000</v>
      </c>
      <c r="F136" s="4">
        <v>51371002</v>
      </c>
      <c r="G136" s="4" t="s">
        <v>150</v>
      </c>
      <c r="H136" s="8">
        <v>185</v>
      </c>
      <c r="I136" s="8">
        <v>185</v>
      </c>
      <c r="J136" s="8">
        <v>185</v>
      </c>
      <c r="K136" s="8">
        <v>185</v>
      </c>
      <c r="L136" s="8">
        <v>185</v>
      </c>
      <c r="M136" s="6">
        <v>185</v>
      </c>
      <c r="O136" s="9" t="s">
        <v>138</v>
      </c>
      <c r="P136" s="4" t="s">
        <v>55</v>
      </c>
      <c r="Q136" s="3">
        <v>44742</v>
      </c>
      <c r="R136" s="3">
        <v>44742</v>
      </c>
    </row>
    <row r="137" spans="1:18" x14ac:dyDescent="0.25">
      <c r="A137" s="2">
        <v>2022</v>
      </c>
      <c r="B137" s="3">
        <v>44652</v>
      </c>
      <c r="C137" s="3">
        <v>44742</v>
      </c>
      <c r="D137" s="4">
        <v>300000</v>
      </c>
      <c r="E137" s="5">
        <v>51370000</v>
      </c>
      <c r="F137" s="4">
        <v>51375001</v>
      </c>
      <c r="G137" s="4" t="s">
        <v>107</v>
      </c>
      <c r="H137" s="8">
        <v>78429</v>
      </c>
      <c r="I137" s="8">
        <v>78429</v>
      </c>
      <c r="J137" s="8">
        <v>78429</v>
      </c>
      <c r="K137" s="8">
        <v>78429</v>
      </c>
      <c r="L137" s="10">
        <v>80457</v>
      </c>
      <c r="M137" s="6">
        <v>80457</v>
      </c>
      <c r="O137" s="9" t="s">
        <v>138</v>
      </c>
      <c r="P137" s="4" t="s">
        <v>55</v>
      </c>
      <c r="Q137" s="3">
        <v>44742</v>
      </c>
      <c r="R137" s="3">
        <v>44742</v>
      </c>
    </row>
    <row r="138" spans="1:18" x14ac:dyDescent="0.25">
      <c r="A138" s="2">
        <v>2022</v>
      </c>
      <c r="B138" s="3">
        <v>44652</v>
      </c>
      <c r="C138" s="3">
        <v>44742</v>
      </c>
      <c r="D138" s="4">
        <v>300000</v>
      </c>
      <c r="E138" s="5">
        <v>51380000</v>
      </c>
      <c r="F138" s="4">
        <v>51382002</v>
      </c>
      <c r="G138" s="4" t="s">
        <v>151</v>
      </c>
      <c r="H138" s="8">
        <v>173060.9</v>
      </c>
      <c r="I138" s="8">
        <v>173060.9</v>
      </c>
      <c r="J138" s="10">
        <v>171551.89</v>
      </c>
      <c r="K138" s="10">
        <v>161720.64000000001</v>
      </c>
      <c r="L138" s="10">
        <v>161720.64000000001</v>
      </c>
      <c r="M138" s="6">
        <v>161720.64000000001</v>
      </c>
      <c r="O138" s="9" t="s">
        <v>138</v>
      </c>
      <c r="P138" s="4" t="s">
        <v>55</v>
      </c>
      <c r="Q138" s="3">
        <v>44742</v>
      </c>
      <c r="R138" s="3">
        <v>44742</v>
      </c>
    </row>
    <row r="139" spans="1:18" x14ac:dyDescent="0.25">
      <c r="A139" s="2">
        <v>2022</v>
      </c>
      <c r="B139" s="3">
        <v>44652</v>
      </c>
      <c r="C139" s="3">
        <v>44742</v>
      </c>
      <c r="D139" s="4">
        <v>300000</v>
      </c>
      <c r="E139" s="5">
        <v>51380000</v>
      </c>
      <c r="F139" s="4">
        <v>51382004</v>
      </c>
      <c r="G139" s="4" t="s">
        <v>152</v>
      </c>
      <c r="H139" s="8">
        <v>9747.11</v>
      </c>
      <c r="I139" s="8">
        <v>9747.11</v>
      </c>
      <c r="J139" s="8">
        <v>9747.11</v>
      </c>
      <c r="K139" s="8">
        <v>9747.11</v>
      </c>
      <c r="L139" s="8">
        <v>9747.11</v>
      </c>
      <c r="M139" s="6">
        <v>9747.11</v>
      </c>
      <c r="O139" s="9" t="s">
        <v>138</v>
      </c>
      <c r="P139" s="4" t="s">
        <v>55</v>
      </c>
      <c r="Q139" s="3">
        <v>44742</v>
      </c>
      <c r="R139" s="3">
        <v>44742</v>
      </c>
    </row>
    <row r="140" spans="1:18" x14ac:dyDescent="0.25">
      <c r="A140" s="2">
        <v>2022</v>
      </c>
      <c r="B140" s="3">
        <v>44652</v>
      </c>
      <c r="C140" s="3">
        <v>44742</v>
      </c>
      <c r="D140" s="4">
        <v>300000</v>
      </c>
      <c r="E140" s="5">
        <v>51390000</v>
      </c>
      <c r="F140" s="4">
        <v>51392000</v>
      </c>
      <c r="G140" s="4" t="s">
        <v>109</v>
      </c>
      <c r="H140" s="8">
        <v>1109.18</v>
      </c>
      <c r="I140" s="8">
        <v>1109.18</v>
      </c>
      <c r="J140" s="8">
        <v>1109.18</v>
      </c>
      <c r="K140" s="8">
        <v>1109.18</v>
      </c>
      <c r="L140" s="8">
        <v>1109.18</v>
      </c>
      <c r="M140" s="6">
        <v>1109.18</v>
      </c>
      <c r="O140" s="9" t="s">
        <v>138</v>
      </c>
      <c r="P140" s="4" t="s">
        <v>55</v>
      </c>
      <c r="Q140" s="3">
        <v>44742</v>
      </c>
      <c r="R140" s="3">
        <v>44742</v>
      </c>
    </row>
    <row r="141" spans="1:18" x14ac:dyDescent="0.25">
      <c r="A141" s="2">
        <v>2022</v>
      </c>
      <c r="B141" s="3">
        <v>44652</v>
      </c>
      <c r="C141" s="3">
        <v>44742</v>
      </c>
      <c r="D141" s="4">
        <v>400000</v>
      </c>
      <c r="E141" s="5">
        <v>52410000</v>
      </c>
      <c r="F141" s="4">
        <v>52410001</v>
      </c>
      <c r="G141" s="5" t="s">
        <v>112</v>
      </c>
      <c r="H141" s="8">
        <v>903930.74</v>
      </c>
      <c r="I141" s="8">
        <v>903930.74</v>
      </c>
      <c r="J141" s="8">
        <v>903930.74</v>
      </c>
      <c r="K141" s="8">
        <v>946442.13</v>
      </c>
      <c r="L141" s="8">
        <v>857133.83</v>
      </c>
      <c r="M141" s="6">
        <v>857133.83</v>
      </c>
      <c r="O141" s="9" t="s">
        <v>153</v>
      </c>
      <c r="P141" s="4" t="s">
        <v>55</v>
      </c>
      <c r="Q141" s="3">
        <v>44742</v>
      </c>
      <c r="R141" s="3">
        <v>44742</v>
      </c>
    </row>
    <row r="142" spans="1:18" x14ac:dyDescent="0.25">
      <c r="A142" s="2">
        <v>2022</v>
      </c>
      <c r="B142" s="3">
        <v>44652</v>
      </c>
      <c r="C142" s="3">
        <v>44742</v>
      </c>
      <c r="D142" s="4">
        <v>400000</v>
      </c>
      <c r="E142" s="5">
        <v>52410000</v>
      </c>
      <c r="F142" s="4">
        <v>52435002</v>
      </c>
      <c r="G142" s="5" t="s">
        <v>154</v>
      </c>
      <c r="H142" s="8">
        <v>90000</v>
      </c>
      <c r="I142" s="8">
        <v>90000</v>
      </c>
      <c r="J142" s="8">
        <v>90000</v>
      </c>
      <c r="K142" s="8">
        <v>90000</v>
      </c>
      <c r="L142" s="4">
        <v>90000</v>
      </c>
      <c r="M142" s="6">
        <v>90000</v>
      </c>
      <c r="O142" s="9" t="s">
        <v>153</v>
      </c>
      <c r="P142" s="4" t="s">
        <v>55</v>
      </c>
      <c r="Q142" s="3">
        <v>44742</v>
      </c>
      <c r="R142" s="3">
        <v>44742</v>
      </c>
    </row>
    <row r="143" spans="1:18" x14ac:dyDescent="0.25">
      <c r="A143" s="2">
        <v>2022</v>
      </c>
      <c r="B143" s="11">
        <v>44652</v>
      </c>
      <c r="C143" s="11">
        <v>44742</v>
      </c>
      <c r="D143" s="4">
        <v>800000</v>
      </c>
      <c r="E143" s="5">
        <v>53200000</v>
      </c>
      <c r="F143" s="4">
        <v>53211002</v>
      </c>
      <c r="G143" s="5" t="s">
        <v>155</v>
      </c>
      <c r="H143" s="8">
        <v>4794086.58</v>
      </c>
      <c r="I143" s="8">
        <v>4794086.58</v>
      </c>
      <c r="J143" s="8">
        <v>4794086.58</v>
      </c>
      <c r="K143" s="8">
        <v>4794086.58</v>
      </c>
      <c r="L143" s="8">
        <v>0</v>
      </c>
      <c r="M143" s="6">
        <v>0</v>
      </c>
      <c r="O143" s="9" t="s">
        <v>156</v>
      </c>
      <c r="P143" s="4" t="s">
        <v>55</v>
      </c>
      <c r="Q143" s="3">
        <v>44742</v>
      </c>
      <c r="R143" s="3">
        <v>44742</v>
      </c>
    </row>
    <row r="144" spans="1:18" x14ac:dyDescent="0.25">
      <c r="A144" s="2">
        <v>2022</v>
      </c>
      <c r="B144" s="3">
        <v>44743</v>
      </c>
      <c r="C144" s="3">
        <v>44834</v>
      </c>
      <c r="D144" s="4">
        <v>100000</v>
      </c>
      <c r="E144" s="5">
        <v>51110000</v>
      </c>
      <c r="F144" s="4">
        <v>51113001</v>
      </c>
      <c r="G144" s="4" t="s">
        <v>53</v>
      </c>
      <c r="H144" s="6">
        <v>4312923.37</v>
      </c>
      <c r="I144" s="6">
        <v>4312923.37</v>
      </c>
      <c r="J144" s="6">
        <v>4312923.37</v>
      </c>
      <c r="K144" s="6">
        <v>4312923.37</v>
      </c>
      <c r="L144" s="6">
        <v>3499792.54</v>
      </c>
      <c r="M144" s="6">
        <v>4325032.6900000004</v>
      </c>
      <c r="N144" s="4"/>
      <c r="O144" s="7" t="s">
        <v>157</v>
      </c>
      <c r="P144" s="4" t="s">
        <v>55</v>
      </c>
      <c r="Q144" s="12">
        <v>44834</v>
      </c>
      <c r="R144" s="12">
        <v>44834</v>
      </c>
    </row>
    <row r="145" spans="1:18" x14ac:dyDescent="0.25">
      <c r="A145" s="2">
        <v>2022</v>
      </c>
      <c r="B145" s="3">
        <v>44743</v>
      </c>
      <c r="C145" s="3">
        <v>44834</v>
      </c>
      <c r="D145" s="4">
        <v>100000</v>
      </c>
      <c r="E145" s="5">
        <v>51110000</v>
      </c>
      <c r="F145" s="4">
        <v>51113002</v>
      </c>
      <c r="G145" s="4" t="s">
        <v>56</v>
      </c>
      <c r="H145" s="6">
        <v>1684390.2</v>
      </c>
      <c r="I145" s="6">
        <v>1684390.2</v>
      </c>
      <c r="J145" s="6">
        <v>1684390.2</v>
      </c>
      <c r="K145" s="6">
        <v>1684390.2</v>
      </c>
      <c r="L145" s="6">
        <v>1317130.3600000001</v>
      </c>
      <c r="M145" s="6">
        <v>1763177.78</v>
      </c>
      <c r="N145" s="4"/>
      <c r="O145" s="7" t="s">
        <v>157</v>
      </c>
      <c r="P145" s="4" t="s">
        <v>55</v>
      </c>
      <c r="Q145" s="12">
        <v>44834</v>
      </c>
      <c r="R145" s="12">
        <v>44834</v>
      </c>
    </row>
    <row r="146" spans="1:18" x14ac:dyDescent="0.25">
      <c r="A146" s="2">
        <v>2022</v>
      </c>
      <c r="B146" s="3">
        <v>44743</v>
      </c>
      <c r="C146" s="3">
        <v>44834</v>
      </c>
      <c r="D146" s="4">
        <v>100000</v>
      </c>
      <c r="E146" s="5">
        <v>51110000</v>
      </c>
      <c r="F146" s="4">
        <v>51113004</v>
      </c>
      <c r="G146" s="4" t="s">
        <v>57</v>
      </c>
      <c r="H146" s="6">
        <v>3821462.94</v>
      </c>
      <c r="I146" s="6">
        <v>3821462.94</v>
      </c>
      <c r="J146" s="6">
        <v>3821462.94</v>
      </c>
      <c r="K146" s="6">
        <v>3821462.94</v>
      </c>
      <c r="L146" s="6">
        <v>3008332.11</v>
      </c>
      <c r="M146" s="6">
        <v>4001796.12</v>
      </c>
      <c r="N146" s="4"/>
      <c r="O146" s="7" t="s">
        <v>157</v>
      </c>
      <c r="P146" s="4" t="s">
        <v>55</v>
      </c>
      <c r="Q146" s="12">
        <v>44834</v>
      </c>
      <c r="R146" s="12">
        <v>44834</v>
      </c>
    </row>
    <row r="147" spans="1:18" x14ac:dyDescent="0.25">
      <c r="A147" s="2">
        <v>2022</v>
      </c>
      <c r="B147" s="3">
        <v>44743</v>
      </c>
      <c r="C147" s="3">
        <v>44834</v>
      </c>
      <c r="D147" s="4">
        <v>100000</v>
      </c>
      <c r="E147" s="5">
        <v>51120000</v>
      </c>
      <c r="F147" s="4">
        <v>51121000</v>
      </c>
      <c r="G147" s="4" t="s">
        <v>58</v>
      </c>
      <c r="H147" s="6">
        <v>1753292.96</v>
      </c>
      <c r="I147" s="6">
        <v>1753292.96</v>
      </c>
      <c r="J147" s="6">
        <v>1753292.96</v>
      </c>
      <c r="K147" s="6">
        <v>1753292.96</v>
      </c>
      <c r="L147" s="6">
        <v>1371863.4</v>
      </c>
      <c r="M147" s="6">
        <v>1894433.17</v>
      </c>
      <c r="N147" s="4"/>
      <c r="O147" s="7" t="s">
        <v>157</v>
      </c>
      <c r="P147" s="4" t="s">
        <v>55</v>
      </c>
      <c r="Q147" s="12">
        <v>44834</v>
      </c>
      <c r="R147" s="12">
        <v>44834</v>
      </c>
    </row>
    <row r="148" spans="1:18" x14ac:dyDescent="0.25">
      <c r="A148" s="2">
        <v>2022</v>
      </c>
      <c r="B148" s="3">
        <v>44743</v>
      </c>
      <c r="C148" s="3">
        <v>44834</v>
      </c>
      <c r="D148" s="4">
        <v>100000</v>
      </c>
      <c r="E148" s="5">
        <v>51130000</v>
      </c>
      <c r="F148" s="4">
        <v>51131001</v>
      </c>
      <c r="G148" s="4" t="s">
        <v>59</v>
      </c>
      <c r="H148" s="6">
        <v>568640.43000000005</v>
      </c>
      <c r="I148" s="6">
        <v>568640.43000000005</v>
      </c>
      <c r="J148" s="6">
        <v>568640.43000000005</v>
      </c>
      <c r="K148" s="6">
        <v>568640.43000000005</v>
      </c>
      <c r="L148" s="6">
        <v>440924.29</v>
      </c>
      <c r="M148" s="6">
        <v>590731.18000000005</v>
      </c>
      <c r="N148" s="4"/>
      <c r="O148" s="7" t="s">
        <v>157</v>
      </c>
      <c r="P148" s="4" t="s">
        <v>55</v>
      </c>
      <c r="Q148" s="12">
        <v>44834</v>
      </c>
      <c r="R148" s="12">
        <v>44834</v>
      </c>
    </row>
    <row r="149" spans="1:18" x14ac:dyDescent="0.25">
      <c r="A149" s="2">
        <v>2022</v>
      </c>
      <c r="B149" s="3">
        <v>44743</v>
      </c>
      <c r="C149" s="3">
        <v>44834</v>
      </c>
      <c r="D149" s="4">
        <v>100000</v>
      </c>
      <c r="E149" s="5">
        <v>51130000</v>
      </c>
      <c r="F149" s="4">
        <v>51132001</v>
      </c>
      <c r="G149" s="4" t="s">
        <v>116</v>
      </c>
      <c r="H149" s="6">
        <v>1766425.91</v>
      </c>
      <c r="I149" s="6">
        <v>1766425.91</v>
      </c>
      <c r="J149" s="6">
        <v>1766425.91</v>
      </c>
      <c r="K149" s="6">
        <v>1766425.91</v>
      </c>
      <c r="L149" s="6">
        <v>1249406.6599999999</v>
      </c>
      <c r="M149" s="6">
        <v>1242323.6100000001</v>
      </c>
      <c r="N149" s="4"/>
      <c r="O149" s="7" t="s">
        <v>157</v>
      </c>
      <c r="P149" s="4" t="s">
        <v>55</v>
      </c>
      <c r="Q149" s="12">
        <v>44834</v>
      </c>
      <c r="R149" s="12">
        <v>44834</v>
      </c>
    </row>
    <row r="150" spans="1:18" x14ac:dyDescent="0.25">
      <c r="A150" s="2">
        <v>2022</v>
      </c>
      <c r="B150" s="3">
        <v>44743</v>
      </c>
      <c r="C150" s="3">
        <v>44834</v>
      </c>
      <c r="D150" s="4">
        <v>100000</v>
      </c>
      <c r="E150" s="5">
        <v>51130000</v>
      </c>
      <c r="F150" s="4">
        <v>51132002</v>
      </c>
      <c r="G150" s="4" t="s">
        <v>117</v>
      </c>
      <c r="H150" s="6">
        <v>32062.9</v>
      </c>
      <c r="I150" s="6">
        <v>32062.9</v>
      </c>
      <c r="J150" s="6">
        <v>32062.9</v>
      </c>
      <c r="K150" s="6">
        <v>32062.9</v>
      </c>
      <c r="L150" s="6">
        <v>35617.56</v>
      </c>
      <c r="M150" s="6">
        <v>16481.45</v>
      </c>
      <c r="N150" s="4"/>
      <c r="O150" s="7" t="s">
        <v>157</v>
      </c>
      <c r="P150" s="4" t="s">
        <v>55</v>
      </c>
      <c r="Q150" s="12">
        <v>44834</v>
      </c>
      <c r="R150" s="12">
        <v>44834</v>
      </c>
    </row>
    <row r="151" spans="1:18" x14ac:dyDescent="0.25">
      <c r="A151" s="2">
        <v>2022</v>
      </c>
      <c r="B151" s="3">
        <v>44743</v>
      </c>
      <c r="C151" s="3">
        <v>44834</v>
      </c>
      <c r="D151" s="4">
        <v>100000</v>
      </c>
      <c r="E151" s="5">
        <v>51130000</v>
      </c>
      <c r="F151" s="4">
        <v>51134001</v>
      </c>
      <c r="G151" s="4" t="s">
        <v>118</v>
      </c>
      <c r="H151" s="6">
        <v>36249</v>
      </c>
      <c r="I151" s="6">
        <v>36249</v>
      </c>
      <c r="J151" s="6">
        <v>36249</v>
      </c>
      <c r="K151" s="6">
        <v>36249</v>
      </c>
      <c r="L151" s="6">
        <v>28460</v>
      </c>
      <c r="M151" s="6">
        <v>36249</v>
      </c>
      <c r="N151" s="4"/>
      <c r="O151" s="7" t="s">
        <v>157</v>
      </c>
      <c r="P151" s="4" t="s">
        <v>55</v>
      </c>
      <c r="Q151" s="12">
        <v>44834</v>
      </c>
      <c r="R151" s="12">
        <v>44834</v>
      </c>
    </row>
    <row r="152" spans="1:18" x14ac:dyDescent="0.25">
      <c r="A152" s="2">
        <v>2022</v>
      </c>
      <c r="B152" s="3">
        <v>44743</v>
      </c>
      <c r="C152" s="3">
        <v>44834</v>
      </c>
      <c r="D152" s="4">
        <v>100000</v>
      </c>
      <c r="E152" s="5">
        <v>51130000</v>
      </c>
      <c r="F152" s="4">
        <v>51134002</v>
      </c>
      <c r="G152" s="4" t="s">
        <v>119</v>
      </c>
      <c r="H152" s="6">
        <v>236681.76</v>
      </c>
      <c r="I152" s="6">
        <v>236681.76</v>
      </c>
      <c r="J152" s="6">
        <v>236681.76</v>
      </c>
      <c r="K152" s="6">
        <v>236681.76</v>
      </c>
      <c r="L152" s="6">
        <v>190609.11</v>
      </c>
      <c r="M152" s="6">
        <v>313052.59000000003</v>
      </c>
      <c r="N152" s="4"/>
      <c r="O152" s="7" t="s">
        <v>157</v>
      </c>
      <c r="P152" s="4" t="s">
        <v>55</v>
      </c>
      <c r="Q152" s="12">
        <v>44834</v>
      </c>
      <c r="R152" s="12">
        <v>44834</v>
      </c>
    </row>
    <row r="153" spans="1:18" x14ac:dyDescent="0.25">
      <c r="A153" s="2">
        <v>2022</v>
      </c>
      <c r="B153" s="3">
        <v>44743</v>
      </c>
      <c r="C153" s="3">
        <v>44834</v>
      </c>
      <c r="D153" s="4">
        <v>100000</v>
      </c>
      <c r="E153" s="5">
        <v>51140000</v>
      </c>
      <c r="F153" s="4">
        <v>51141001</v>
      </c>
      <c r="G153" s="4" t="s">
        <v>62</v>
      </c>
      <c r="H153" s="6">
        <v>1448405.94</v>
      </c>
      <c r="I153" s="6">
        <v>1448405.94</v>
      </c>
      <c r="J153" s="6">
        <v>1448405.94</v>
      </c>
      <c r="K153" s="6">
        <v>1448405.94</v>
      </c>
      <c r="L153" s="6">
        <v>1448405.94</v>
      </c>
      <c r="M153" s="6">
        <v>1448405.94</v>
      </c>
      <c r="N153" s="4"/>
      <c r="O153" s="7" t="s">
        <v>157</v>
      </c>
      <c r="P153" s="4" t="s">
        <v>55</v>
      </c>
      <c r="Q153" s="12">
        <v>44834</v>
      </c>
      <c r="R153" s="12">
        <v>44834</v>
      </c>
    </row>
    <row r="154" spans="1:18" x14ac:dyDescent="0.25">
      <c r="A154" s="2">
        <v>2022</v>
      </c>
      <c r="B154" s="3">
        <v>44743</v>
      </c>
      <c r="C154" s="3">
        <v>44834</v>
      </c>
      <c r="D154" s="4">
        <v>100000</v>
      </c>
      <c r="E154" s="5">
        <v>51140000</v>
      </c>
      <c r="F154" s="4">
        <v>51142001</v>
      </c>
      <c r="G154" s="4" t="s">
        <v>63</v>
      </c>
      <c r="H154" s="6">
        <v>443572.95</v>
      </c>
      <c r="I154" s="6">
        <v>443572.95</v>
      </c>
      <c r="J154" s="6">
        <v>443572.95</v>
      </c>
      <c r="K154" s="6">
        <v>443572.95</v>
      </c>
      <c r="L154" s="6">
        <v>443572.95</v>
      </c>
      <c r="M154" s="6">
        <v>443572.95</v>
      </c>
      <c r="N154" s="4"/>
      <c r="O154" s="7" t="s">
        <v>157</v>
      </c>
      <c r="P154" s="4" t="s">
        <v>55</v>
      </c>
      <c r="Q154" s="12">
        <v>44834</v>
      </c>
      <c r="R154" s="12">
        <v>44834</v>
      </c>
    </row>
    <row r="155" spans="1:18" x14ac:dyDescent="0.25">
      <c r="A155" s="2">
        <v>2022</v>
      </c>
      <c r="B155" s="3">
        <v>44743</v>
      </c>
      <c r="C155" s="3">
        <v>44834</v>
      </c>
      <c r="D155" s="4">
        <v>100000</v>
      </c>
      <c r="E155" s="5">
        <v>51140000</v>
      </c>
      <c r="F155" s="4">
        <v>51143001</v>
      </c>
      <c r="G155" s="4" t="s">
        <v>64</v>
      </c>
      <c r="H155" s="6">
        <v>93635.66</v>
      </c>
      <c r="I155" s="6">
        <v>93635.66</v>
      </c>
      <c r="J155" s="6">
        <v>93635.66</v>
      </c>
      <c r="K155" s="6">
        <v>93635.66</v>
      </c>
      <c r="L155" s="6">
        <v>93635.66</v>
      </c>
      <c r="M155" s="6">
        <v>93635.66</v>
      </c>
      <c r="N155" s="4"/>
      <c r="O155" s="7" t="s">
        <v>157</v>
      </c>
      <c r="P155" s="4" t="s">
        <v>55</v>
      </c>
      <c r="Q155" s="12">
        <v>44834</v>
      </c>
      <c r="R155" s="12">
        <v>44834</v>
      </c>
    </row>
    <row r="156" spans="1:18" x14ac:dyDescent="0.25">
      <c r="A156" s="2">
        <v>2022</v>
      </c>
      <c r="B156" s="3">
        <v>44743</v>
      </c>
      <c r="C156" s="3">
        <v>44834</v>
      </c>
      <c r="D156" s="4">
        <v>100000</v>
      </c>
      <c r="E156" s="5">
        <v>51140000</v>
      </c>
      <c r="F156" s="5">
        <v>51140001</v>
      </c>
      <c r="G156" s="4" t="s">
        <v>65</v>
      </c>
      <c r="H156" s="6">
        <v>86698.08</v>
      </c>
      <c r="I156" s="6">
        <v>86698.08</v>
      </c>
      <c r="J156" s="6">
        <v>86698.08</v>
      </c>
      <c r="K156" s="6">
        <v>86698.08</v>
      </c>
      <c r="L156" s="6">
        <v>86698.08</v>
      </c>
      <c r="M156" s="6">
        <v>28899.360000000001</v>
      </c>
      <c r="N156" s="4"/>
      <c r="O156" s="7" t="s">
        <v>157</v>
      </c>
      <c r="P156" s="4" t="s">
        <v>55</v>
      </c>
      <c r="Q156" s="12">
        <v>44834</v>
      </c>
      <c r="R156" s="12">
        <v>44834</v>
      </c>
    </row>
    <row r="157" spans="1:18" x14ac:dyDescent="0.25">
      <c r="A157" s="2">
        <v>2022</v>
      </c>
      <c r="B157" s="3">
        <v>44743</v>
      </c>
      <c r="C157" s="3">
        <v>44834</v>
      </c>
      <c r="D157" s="4">
        <v>100000</v>
      </c>
      <c r="E157" s="5">
        <v>51140000</v>
      </c>
      <c r="F157" s="5">
        <v>51152001</v>
      </c>
      <c r="G157" s="4" t="s">
        <v>120</v>
      </c>
      <c r="H157" s="6">
        <v>-69597</v>
      </c>
      <c r="I157" s="6">
        <v>-69597</v>
      </c>
      <c r="J157" s="6">
        <v>-69597</v>
      </c>
      <c r="K157" s="6">
        <v>-69597</v>
      </c>
      <c r="L157" s="6">
        <v>69597</v>
      </c>
      <c r="M157" s="6">
        <v>0</v>
      </c>
      <c r="N157" s="4"/>
      <c r="O157" s="7" t="s">
        <v>157</v>
      </c>
      <c r="P157" s="4" t="s">
        <v>55</v>
      </c>
      <c r="Q157" s="12">
        <v>44834</v>
      </c>
      <c r="R157" s="12">
        <v>44834</v>
      </c>
    </row>
    <row r="158" spans="1:18" x14ac:dyDescent="0.25">
      <c r="A158" s="2">
        <v>2022</v>
      </c>
      <c r="B158" s="3">
        <v>44743</v>
      </c>
      <c r="C158" s="3">
        <v>44834</v>
      </c>
      <c r="D158" s="4">
        <v>100000</v>
      </c>
      <c r="E158" s="5">
        <v>51150000</v>
      </c>
      <c r="F158" s="4">
        <v>51153001</v>
      </c>
      <c r="G158" s="4" t="s">
        <v>121</v>
      </c>
      <c r="H158" s="6">
        <v>491482</v>
      </c>
      <c r="I158" s="6">
        <v>491482</v>
      </c>
      <c r="J158" s="6">
        <v>491482</v>
      </c>
      <c r="K158" s="6">
        <v>491482</v>
      </c>
      <c r="L158" s="6">
        <v>376018</v>
      </c>
      <c r="M158" s="6">
        <v>57922</v>
      </c>
      <c r="N158" s="4"/>
      <c r="O158" s="7" t="s">
        <v>157</v>
      </c>
      <c r="P158" s="4" t="s">
        <v>55</v>
      </c>
      <c r="Q158" s="12">
        <v>44834</v>
      </c>
      <c r="R158" s="12">
        <v>44834</v>
      </c>
    </row>
    <row r="159" spans="1:18" x14ac:dyDescent="0.25">
      <c r="A159" s="2">
        <v>2022</v>
      </c>
      <c r="B159" s="3">
        <v>44743</v>
      </c>
      <c r="C159" s="3">
        <v>44834</v>
      </c>
      <c r="D159" s="4">
        <v>100000</v>
      </c>
      <c r="E159" s="5">
        <v>51150000</v>
      </c>
      <c r="F159" s="4">
        <v>51154001</v>
      </c>
      <c r="G159" s="4" t="s">
        <v>67</v>
      </c>
      <c r="H159" s="6">
        <v>11912831.369999999</v>
      </c>
      <c r="I159" s="6">
        <v>11912831.369999999</v>
      </c>
      <c r="J159" s="6">
        <v>11912831.369999999</v>
      </c>
      <c r="K159" s="6">
        <v>11912831.369999999</v>
      </c>
      <c r="L159" s="6">
        <v>9427166.6500000004</v>
      </c>
      <c r="M159" s="6">
        <v>12289787.039999999</v>
      </c>
      <c r="N159" s="4"/>
      <c r="O159" s="7" t="s">
        <v>157</v>
      </c>
      <c r="P159" s="4" t="s">
        <v>55</v>
      </c>
      <c r="Q159" s="12">
        <v>44834</v>
      </c>
      <c r="R159" s="12">
        <v>44834</v>
      </c>
    </row>
    <row r="160" spans="1:18" x14ac:dyDescent="0.25">
      <c r="A160" s="2">
        <v>2022</v>
      </c>
      <c r="B160" s="3">
        <v>44743</v>
      </c>
      <c r="C160" s="3">
        <v>44834</v>
      </c>
      <c r="D160" s="4">
        <v>100000</v>
      </c>
      <c r="E160" s="5">
        <v>51150000</v>
      </c>
      <c r="F160" s="4">
        <v>51154002</v>
      </c>
      <c r="G160" s="4" t="s">
        <v>68</v>
      </c>
      <c r="H160" s="6">
        <v>10500</v>
      </c>
      <c r="I160" s="6">
        <v>10500</v>
      </c>
      <c r="J160" s="6">
        <v>10500</v>
      </c>
      <c r="K160" s="6">
        <v>10500</v>
      </c>
      <c r="L160" s="6">
        <v>16000</v>
      </c>
      <c r="M160" s="6">
        <v>6000</v>
      </c>
      <c r="N160" s="4"/>
      <c r="O160" s="7" t="s">
        <v>157</v>
      </c>
      <c r="P160" s="4" t="s">
        <v>55</v>
      </c>
      <c r="Q160" s="12">
        <v>44834</v>
      </c>
      <c r="R160" s="12">
        <v>44834</v>
      </c>
    </row>
    <row r="161" spans="1:18" x14ac:dyDescent="0.25">
      <c r="A161" s="2">
        <v>2022</v>
      </c>
      <c r="B161" s="3">
        <v>44743</v>
      </c>
      <c r="C161" s="3">
        <v>44834</v>
      </c>
      <c r="D161" s="4">
        <v>100000</v>
      </c>
      <c r="E161" s="5">
        <v>51150000</v>
      </c>
      <c r="F161" s="4">
        <v>51159003</v>
      </c>
      <c r="G161" s="4" t="s">
        <v>69</v>
      </c>
      <c r="H161" s="8">
        <v>43046.21</v>
      </c>
      <c r="I161" s="8">
        <v>43046.21</v>
      </c>
      <c r="J161" s="8">
        <v>43046.21</v>
      </c>
      <c r="K161" s="8">
        <v>43046.21</v>
      </c>
      <c r="L161" s="8">
        <v>34156.21</v>
      </c>
      <c r="M161" s="6">
        <v>46238.15</v>
      </c>
      <c r="N161" s="4"/>
      <c r="O161" s="7" t="s">
        <v>157</v>
      </c>
      <c r="P161" s="4" t="s">
        <v>55</v>
      </c>
      <c r="Q161" s="12">
        <v>44834</v>
      </c>
      <c r="R161" s="12">
        <v>44834</v>
      </c>
    </row>
    <row r="162" spans="1:18" x14ac:dyDescent="0.25">
      <c r="A162" s="2">
        <v>2022</v>
      </c>
      <c r="B162" s="3">
        <v>44743</v>
      </c>
      <c r="C162" s="3">
        <v>44834</v>
      </c>
      <c r="D162" s="4">
        <v>200000</v>
      </c>
      <c r="E162" s="5">
        <v>51210000</v>
      </c>
      <c r="F162" s="4">
        <v>51211001</v>
      </c>
      <c r="G162" s="4" t="s">
        <v>70</v>
      </c>
      <c r="H162" s="8">
        <v>200408.38</v>
      </c>
      <c r="I162" s="8">
        <v>200408.38</v>
      </c>
      <c r="J162" s="8">
        <v>200408.38</v>
      </c>
      <c r="K162" s="8">
        <v>255440.67</v>
      </c>
      <c r="L162" s="8">
        <v>60981.53</v>
      </c>
      <c r="M162" s="6">
        <v>47630.79</v>
      </c>
      <c r="N162" s="4"/>
      <c r="O162" s="7" t="s">
        <v>158</v>
      </c>
      <c r="P162" s="4" t="s">
        <v>55</v>
      </c>
      <c r="Q162" s="12">
        <v>44834</v>
      </c>
      <c r="R162" s="12">
        <v>44834</v>
      </c>
    </row>
    <row r="163" spans="1:18" x14ac:dyDescent="0.25">
      <c r="A163" s="2">
        <v>2022</v>
      </c>
      <c r="B163" s="3">
        <v>44743</v>
      </c>
      <c r="C163" s="3">
        <v>44834</v>
      </c>
      <c r="D163" s="4">
        <v>200000</v>
      </c>
      <c r="E163" s="5">
        <v>51210000</v>
      </c>
      <c r="F163" s="4">
        <v>51214001</v>
      </c>
      <c r="G163" s="4" t="s">
        <v>72</v>
      </c>
      <c r="H163" s="8">
        <v>22714.59</v>
      </c>
      <c r="I163" s="8">
        <v>22714.59</v>
      </c>
      <c r="J163" s="8">
        <v>22714.59</v>
      </c>
      <c r="K163" s="8">
        <v>22714.59</v>
      </c>
      <c r="L163" s="8">
        <v>22714.59</v>
      </c>
      <c r="M163" s="6">
        <v>14679.25</v>
      </c>
      <c r="N163" s="4"/>
      <c r="O163" s="7" t="s">
        <v>158</v>
      </c>
      <c r="P163" s="4" t="s">
        <v>55</v>
      </c>
      <c r="Q163" s="12">
        <v>44834</v>
      </c>
      <c r="R163" s="12">
        <v>44834</v>
      </c>
    </row>
    <row r="164" spans="1:18" x14ac:dyDescent="0.25">
      <c r="A164" s="2">
        <v>2022</v>
      </c>
      <c r="B164" s="3">
        <v>44743</v>
      </c>
      <c r="C164" s="3">
        <v>44834</v>
      </c>
      <c r="D164" s="4">
        <v>200000</v>
      </c>
      <c r="E164" s="5">
        <v>51210000</v>
      </c>
      <c r="F164" s="4">
        <v>51215001</v>
      </c>
      <c r="G164" s="4" t="s">
        <v>123</v>
      </c>
      <c r="H164" s="8">
        <v>10230.51</v>
      </c>
      <c r="I164" s="8">
        <v>10230.51</v>
      </c>
      <c r="J164" s="8">
        <v>10230.51</v>
      </c>
      <c r="K164" s="8">
        <v>10230.51</v>
      </c>
      <c r="L164" s="8">
        <v>10230.51</v>
      </c>
      <c r="M164" s="8">
        <v>10230.51</v>
      </c>
      <c r="N164" s="4"/>
      <c r="O164" s="7" t="s">
        <v>158</v>
      </c>
      <c r="P164" s="4" t="s">
        <v>55</v>
      </c>
      <c r="Q164" s="12">
        <v>44834</v>
      </c>
      <c r="R164" s="12">
        <v>44834</v>
      </c>
    </row>
    <row r="165" spans="1:18" x14ac:dyDescent="0.25">
      <c r="A165" s="2">
        <v>2022</v>
      </c>
      <c r="B165" s="3">
        <v>44743</v>
      </c>
      <c r="C165" s="3">
        <v>44834</v>
      </c>
      <c r="D165" s="4">
        <v>200000</v>
      </c>
      <c r="E165" s="5">
        <v>51210000</v>
      </c>
      <c r="F165" s="4">
        <v>51215003</v>
      </c>
      <c r="G165" s="4" t="s">
        <v>124</v>
      </c>
      <c r="H165" s="8">
        <v>382.8</v>
      </c>
      <c r="I165" s="8">
        <v>382.8</v>
      </c>
      <c r="J165" s="8">
        <v>382.8</v>
      </c>
      <c r="K165" s="8">
        <v>382.8</v>
      </c>
      <c r="L165" s="8">
        <v>382.8</v>
      </c>
      <c r="M165" s="8">
        <v>382.8</v>
      </c>
      <c r="N165" s="4"/>
      <c r="O165" s="7" t="s">
        <v>158</v>
      </c>
      <c r="P165" s="4" t="s">
        <v>55</v>
      </c>
      <c r="Q165" s="12">
        <v>44834</v>
      </c>
      <c r="R165" s="12">
        <v>44834</v>
      </c>
    </row>
    <row r="166" spans="1:18" x14ac:dyDescent="0.25">
      <c r="A166" s="2">
        <v>2022</v>
      </c>
      <c r="B166" s="3">
        <v>44743</v>
      </c>
      <c r="C166" s="3">
        <v>44834</v>
      </c>
      <c r="D166" s="4">
        <v>200000</v>
      </c>
      <c r="E166" s="5">
        <v>51210000</v>
      </c>
      <c r="F166" s="4">
        <v>51216001</v>
      </c>
      <c r="G166" s="4" t="s">
        <v>73</v>
      </c>
      <c r="H166" s="8">
        <v>320824.63</v>
      </c>
      <c r="I166" s="8">
        <v>320824.63</v>
      </c>
      <c r="J166" s="8">
        <v>320824.63</v>
      </c>
      <c r="K166" s="8">
        <v>225210.08</v>
      </c>
      <c r="L166" s="8">
        <v>41774.58</v>
      </c>
      <c r="M166" s="8">
        <v>37678.99</v>
      </c>
      <c r="N166" s="4"/>
      <c r="O166" s="7" t="s">
        <v>158</v>
      </c>
      <c r="P166" s="4" t="s">
        <v>55</v>
      </c>
      <c r="Q166" s="12">
        <v>44834</v>
      </c>
      <c r="R166" s="12">
        <v>44834</v>
      </c>
    </row>
    <row r="167" spans="1:18" x14ac:dyDescent="0.25">
      <c r="A167" s="2">
        <v>2022</v>
      </c>
      <c r="B167" s="3">
        <v>44743</v>
      </c>
      <c r="C167" s="3">
        <v>44834</v>
      </c>
      <c r="D167" s="4">
        <v>200000</v>
      </c>
      <c r="E167" s="5">
        <v>51220000</v>
      </c>
      <c r="F167" s="4">
        <v>51221001</v>
      </c>
      <c r="G167" s="4" t="s">
        <v>74</v>
      </c>
      <c r="H167" s="8">
        <v>951648.26</v>
      </c>
      <c r="I167" s="8">
        <v>951648.26</v>
      </c>
      <c r="J167" s="8">
        <v>951648.26</v>
      </c>
      <c r="K167" s="8">
        <v>951648.26</v>
      </c>
      <c r="L167" s="8">
        <v>1062701.06</v>
      </c>
      <c r="M167" s="6">
        <v>803701</v>
      </c>
      <c r="N167" s="4"/>
      <c r="O167" s="7" t="s">
        <v>158</v>
      </c>
      <c r="P167" s="4" t="s">
        <v>55</v>
      </c>
      <c r="Q167" s="12">
        <v>44834</v>
      </c>
      <c r="R167" s="12">
        <v>44834</v>
      </c>
    </row>
    <row r="168" spans="1:18" x14ac:dyDescent="0.25">
      <c r="A168" s="2">
        <v>2022</v>
      </c>
      <c r="B168" s="3">
        <v>44743</v>
      </c>
      <c r="C168" s="3">
        <v>44834</v>
      </c>
      <c r="D168" s="4">
        <v>200000</v>
      </c>
      <c r="E168" s="5">
        <v>51220000</v>
      </c>
      <c r="F168" s="4">
        <v>51223001</v>
      </c>
      <c r="G168" s="4" t="s">
        <v>126</v>
      </c>
      <c r="H168" s="8">
        <v>2248.08</v>
      </c>
      <c r="I168" s="8">
        <v>2248.08</v>
      </c>
      <c r="J168" s="8">
        <v>2248.08</v>
      </c>
      <c r="K168" s="8">
        <v>2248.08</v>
      </c>
      <c r="L168" s="8">
        <v>2140.1999999999998</v>
      </c>
      <c r="M168" s="6">
        <v>1722.6</v>
      </c>
      <c r="N168" s="4"/>
      <c r="O168" s="7" t="s">
        <v>158</v>
      </c>
      <c r="P168" s="4" t="s">
        <v>55</v>
      </c>
      <c r="Q168" s="12">
        <v>44834</v>
      </c>
      <c r="R168" s="12">
        <v>44834</v>
      </c>
    </row>
    <row r="169" spans="1:18" x14ac:dyDescent="0.25">
      <c r="A169" s="2">
        <v>2022</v>
      </c>
      <c r="B169" s="3">
        <v>44743</v>
      </c>
      <c r="C169" s="3">
        <v>44834</v>
      </c>
      <c r="D169" s="4">
        <v>200000</v>
      </c>
      <c r="E169" s="5">
        <v>51220000</v>
      </c>
      <c r="F169" s="4">
        <v>51242001</v>
      </c>
      <c r="G169" s="4" t="s">
        <v>127</v>
      </c>
      <c r="H169" s="8">
        <v>232</v>
      </c>
      <c r="I169" s="8">
        <v>232</v>
      </c>
      <c r="J169" s="8">
        <v>232</v>
      </c>
      <c r="K169" s="8">
        <v>232</v>
      </c>
      <c r="L169" s="8">
        <v>232</v>
      </c>
      <c r="M169" s="8">
        <v>232</v>
      </c>
      <c r="N169" s="4"/>
      <c r="O169" s="7" t="s">
        <v>158</v>
      </c>
      <c r="P169" s="4" t="s">
        <v>55</v>
      </c>
      <c r="Q169" s="12">
        <v>44834</v>
      </c>
      <c r="R169" s="12">
        <v>44834</v>
      </c>
    </row>
    <row r="170" spans="1:18" x14ac:dyDescent="0.25">
      <c r="A170" s="2">
        <v>2022</v>
      </c>
      <c r="B170" s="3">
        <v>44743</v>
      </c>
      <c r="C170" s="3">
        <v>44834</v>
      </c>
      <c r="D170" s="4">
        <v>200000</v>
      </c>
      <c r="E170" s="5">
        <v>51240000</v>
      </c>
      <c r="F170" s="4">
        <v>51243001</v>
      </c>
      <c r="G170" s="4" t="s">
        <v>159</v>
      </c>
      <c r="H170" s="8">
        <v>61.5</v>
      </c>
      <c r="I170" s="8">
        <v>61.5</v>
      </c>
      <c r="J170" s="8">
        <v>61.5</v>
      </c>
      <c r="K170" s="8">
        <v>61.5</v>
      </c>
      <c r="L170" s="8">
        <v>61.5</v>
      </c>
      <c r="M170" s="8">
        <v>61.5</v>
      </c>
      <c r="N170" s="4"/>
      <c r="O170" s="7" t="s">
        <v>158</v>
      </c>
      <c r="P170" s="4" t="s">
        <v>55</v>
      </c>
      <c r="Q170" s="12">
        <v>44834</v>
      </c>
      <c r="R170" s="12">
        <v>44834</v>
      </c>
    </row>
    <row r="171" spans="1:18" x14ac:dyDescent="0.25">
      <c r="A171" s="2">
        <v>2022</v>
      </c>
      <c r="B171" s="3">
        <v>44743</v>
      </c>
      <c r="C171" s="3">
        <v>44834</v>
      </c>
      <c r="D171" s="4">
        <v>200000</v>
      </c>
      <c r="E171" s="5">
        <v>51240000</v>
      </c>
      <c r="F171" s="4">
        <v>51246001</v>
      </c>
      <c r="G171" s="4" t="s">
        <v>129</v>
      </c>
      <c r="H171" s="8">
        <v>24009.82</v>
      </c>
      <c r="I171" s="8">
        <v>24009.82</v>
      </c>
      <c r="J171" s="8">
        <v>24009.82</v>
      </c>
      <c r="K171" s="8">
        <v>24009.82</v>
      </c>
      <c r="L171" s="8">
        <v>21815.26</v>
      </c>
      <c r="M171" s="8">
        <v>21815.26</v>
      </c>
      <c r="N171" s="4"/>
      <c r="O171" s="7" t="s">
        <v>158</v>
      </c>
      <c r="P171" s="4" t="s">
        <v>55</v>
      </c>
      <c r="Q171" s="12">
        <v>44834</v>
      </c>
      <c r="R171" s="12">
        <v>44834</v>
      </c>
    </row>
    <row r="172" spans="1:18" x14ac:dyDescent="0.25">
      <c r="A172" s="2">
        <v>2022</v>
      </c>
      <c r="B172" s="3">
        <v>44743</v>
      </c>
      <c r="C172" s="3">
        <v>44834</v>
      </c>
      <c r="D172" s="4">
        <v>200000</v>
      </c>
      <c r="E172" s="5">
        <v>51240000</v>
      </c>
      <c r="F172" s="4">
        <v>51246002</v>
      </c>
      <c r="G172" s="4" t="s">
        <v>130</v>
      </c>
      <c r="H172" s="8">
        <v>1868.11</v>
      </c>
      <c r="I172" s="8">
        <v>1868.11</v>
      </c>
      <c r="J172" s="8">
        <v>1868.11</v>
      </c>
      <c r="K172" s="8">
        <v>1868.11</v>
      </c>
      <c r="L172" s="8">
        <v>1868.11</v>
      </c>
      <c r="M172" s="8">
        <v>1868.11</v>
      </c>
      <c r="N172" s="4"/>
      <c r="O172" s="7" t="s">
        <v>158</v>
      </c>
      <c r="P172" s="4" t="s">
        <v>55</v>
      </c>
      <c r="Q172" s="12">
        <v>44834</v>
      </c>
      <c r="R172" s="12">
        <v>44834</v>
      </c>
    </row>
    <row r="173" spans="1:18" x14ac:dyDescent="0.25">
      <c r="A173" s="2">
        <v>2022</v>
      </c>
      <c r="B173" s="3">
        <v>44743</v>
      </c>
      <c r="C173" s="3">
        <v>44834</v>
      </c>
      <c r="D173" s="4">
        <v>200000</v>
      </c>
      <c r="E173" s="5">
        <v>51240000</v>
      </c>
      <c r="F173" s="4">
        <v>51247001</v>
      </c>
      <c r="G173" s="4" t="s">
        <v>76</v>
      </c>
      <c r="H173" s="8">
        <v>6912.93</v>
      </c>
      <c r="I173" s="8">
        <v>6912.93</v>
      </c>
      <c r="J173" s="8">
        <v>6912.93</v>
      </c>
      <c r="K173" s="8">
        <v>6912.93</v>
      </c>
      <c r="L173" s="8">
        <v>13093.41</v>
      </c>
      <c r="M173" s="8">
        <v>13093.41</v>
      </c>
      <c r="N173" s="4"/>
      <c r="O173" s="7" t="s">
        <v>158</v>
      </c>
      <c r="P173" s="4" t="s">
        <v>55</v>
      </c>
      <c r="Q173" s="12">
        <v>44834</v>
      </c>
      <c r="R173" s="12">
        <v>44834</v>
      </c>
    </row>
    <row r="174" spans="1:18" x14ac:dyDescent="0.25">
      <c r="A174" s="2">
        <v>2022</v>
      </c>
      <c r="B174" s="3">
        <v>44743</v>
      </c>
      <c r="C174" s="3">
        <v>44834</v>
      </c>
      <c r="D174" s="4">
        <v>200000</v>
      </c>
      <c r="E174" s="5">
        <v>51240000</v>
      </c>
      <c r="F174" s="4">
        <v>51248001</v>
      </c>
      <c r="G174" s="4" t="s">
        <v>77</v>
      </c>
      <c r="H174" s="8">
        <v>10698.17</v>
      </c>
      <c r="I174" s="8">
        <v>10698.17</v>
      </c>
      <c r="J174" s="8">
        <v>10698.17</v>
      </c>
      <c r="K174" s="8">
        <v>10698.17</v>
      </c>
      <c r="L174" s="8">
        <v>0</v>
      </c>
      <c r="M174" s="6">
        <v>0</v>
      </c>
      <c r="N174" s="4"/>
      <c r="O174" s="7" t="s">
        <v>158</v>
      </c>
      <c r="P174" s="4" t="s">
        <v>55</v>
      </c>
      <c r="Q174" s="12">
        <v>44834</v>
      </c>
      <c r="R174" s="12">
        <v>44834</v>
      </c>
    </row>
    <row r="175" spans="1:18" x14ac:dyDescent="0.25">
      <c r="A175" s="2">
        <v>2022</v>
      </c>
      <c r="B175" s="3">
        <v>44743</v>
      </c>
      <c r="C175" s="3">
        <v>44834</v>
      </c>
      <c r="D175" s="4">
        <v>200000</v>
      </c>
      <c r="E175" s="5">
        <v>51240000</v>
      </c>
      <c r="F175" s="4">
        <v>51249001</v>
      </c>
      <c r="G175" s="4" t="s">
        <v>131</v>
      </c>
      <c r="H175" s="8">
        <v>9570.9699999999993</v>
      </c>
      <c r="I175" s="8">
        <v>9570.9699999999993</v>
      </c>
      <c r="J175" s="8">
        <v>9570.9699999999993</v>
      </c>
      <c r="K175" s="8">
        <v>9570.9699999999993</v>
      </c>
      <c r="L175" s="8">
        <v>9570.9699999999993</v>
      </c>
      <c r="M175" s="6">
        <v>6598.75</v>
      </c>
      <c r="N175" s="4"/>
      <c r="O175" s="7" t="s">
        <v>158</v>
      </c>
      <c r="P175" s="4" t="s">
        <v>55</v>
      </c>
      <c r="Q175" s="12">
        <v>44834</v>
      </c>
      <c r="R175" s="12">
        <v>44834</v>
      </c>
    </row>
    <row r="176" spans="1:18" x14ac:dyDescent="0.25">
      <c r="A176" s="2">
        <v>2022</v>
      </c>
      <c r="B176" s="3">
        <v>44743</v>
      </c>
      <c r="C176" s="3">
        <v>44834</v>
      </c>
      <c r="D176" s="4">
        <v>200000</v>
      </c>
      <c r="E176" s="5">
        <v>51240000</v>
      </c>
      <c r="F176" s="4">
        <v>51249002</v>
      </c>
      <c r="G176" s="4" t="s">
        <v>78</v>
      </c>
      <c r="H176" s="8">
        <v>9187.34</v>
      </c>
      <c r="I176" s="8">
        <v>9187.34</v>
      </c>
      <c r="J176" s="8">
        <v>9187.34</v>
      </c>
      <c r="K176" s="8">
        <v>9187.34</v>
      </c>
      <c r="L176" s="8">
        <v>7787.37</v>
      </c>
      <c r="M176" s="8">
        <v>7787.37</v>
      </c>
      <c r="N176" s="4"/>
      <c r="O176" s="7" t="s">
        <v>158</v>
      </c>
      <c r="P176" s="4" t="s">
        <v>55</v>
      </c>
      <c r="Q176" s="12">
        <v>44834</v>
      </c>
      <c r="R176" s="12">
        <v>44834</v>
      </c>
    </row>
    <row r="177" spans="1:18" x14ac:dyDescent="0.25">
      <c r="A177" s="2">
        <v>2022</v>
      </c>
      <c r="B177" s="3">
        <v>44743</v>
      </c>
      <c r="C177" s="3">
        <v>44834</v>
      </c>
      <c r="D177" s="4">
        <v>200000</v>
      </c>
      <c r="E177" s="5">
        <v>51240000</v>
      </c>
      <c r="F177" s="4">
        <v>51251001</v>
      </c>
      <c r="G177" s="4" t="s">
        <v>132</v>
      </c>
      <c r="H177" s="8">
        <v>9947.1299999999992</v>
      </c>
      <c r="I177" s="8">
        <v>9947.1299999999992</v>
      </c>
      <c r="J177" s="8">
        <v>9947.1299999999992</v>
      </c>
      <c r="K177" s="8">
        <v>9947.1299999999992</v>
      </c>
      <c r="L177" s="8">
        <v>7163.13</v>
      </c>
      <c r="M177" s="6">
        <v>7163.13</v>
      </c>
      <c r="N177" s="4"/>
      <c r="O177" s="7" t="s">
        <v>158</v>
      </c>
      <c r="P177" s="4" t="s">
        <v>55</v>
      </c>
      <c r="Q177" s="12">
        <v>44834</v>
      </c>
      <c r="R177" s="12">
        <v>44834</v>
      </c>
    </row>
    <row r="178" spans="1:18" x14ac:dyDescent="0.25">
      <c r="A178" s="2">
        <v>2022</v>
      </c>
      <c r="B178" s="3">
        <v>44743</v>
      </c>
      <c r="C178" s="3">
        <v>44834</v>
      </c>
      <c r="D178" s="4">
        <v>200000</v>
      </c>
      <c r="E178" s="5">
        <v>51250000</v>
      </c>
      <c r="F178" s="4">
        <v>51253001</v>
      </c>
      <c r="G178" s="4" t="s">
        <v>79</v>
      </c>
      <c r="H178" s="8">
        <v>49172.75</v>
      </c>
      <c r="I178" s="8">
        <v>49172.75</v>
      </c>
      <c r="J178" s="8">
        <v>49172.75</v>
      </c>
      <c r="K178" s="8">
        <v>49172.75</v>
      </c>
      <c r="L178" s="8">
        <v>31222.01</v>
      </c>
      <c r="M178" s="6">
        <v>28488.63</v>
      </c>
      <c r="N178" s="4"/>
      <c r="O178" s="7" t="s">
        <v>158</v>
      </c>
      <c r="P178" s="4" t="s">
        <v>55</v>
      </c>
      <c r="Q178" s="12">
        <v>44834</v>
      </c>
      <c r="R178" s="12">
        <v>44834</v>
      </c>
    </row>
    <row r="179" spans="1:18" x14ac:dyDescent="0.25">
      <c r="A179" s="2">
        <v>2022</v>
      </c>
      <c r="B179" s="3">
        <v>44743</v>
      </c>
      <c r="C179" s="3">
        <v>44834</v>
      </c>
      <c r="D179" s="4">
        <v>200000</v>
      </c>
      <c r="E179" s="5">
        <v>51250000</v>
      </c>
      <c r="F179" s="4">
        <v>51254001</v>
      </c>
      <c r="G179" s="4" t="s">
        <v>80</v>
      </c>
      <c r="H179" s="8">
        <v>9073.0499999999993</v>
      </c>
      <c r="I179" s="8">
        <v>9073.0499999999993</v>
      </c>
      <c r="J179" s="8">
        <v>9073.0499999999993</v>
      </c>
      <c r="K179" s="8">
        <v>9073.0499999999993</v>
      </c>
      <c r="L179" s="8">
        <v>9646.42</v>
      </c>
      <c r="M179" s="6">
        <v>6862.48</v>
      </c>
      <c r="N179" s="4"/>
      <c r="O179" s="7" t="s">
        <v>158</v>
      </c>
      <c r="P179" s="4" t="s">
        <v>55</v>
      </c>
      <c r="Q179" s="12">
        <v>44834</v>
      </c>
      <c r="R179" s="12">
        <v>44834</v>
      </c>
    </row>
    <row r="180" spans="1:18" x14ac:dyDescent="0.25">
      <c r="A180" s="2">
        <v>2022</v>
      </c>
      <c r="B180" s="3">
        <v>44743</v>
      </c>
      <c r="C180" s="3">
        <v>44834</v>
      </c>
      <c r="D180" s="4">
        <v>200000</v>
      </c>
      <c r="E180" s="5">
        <v>51250000</v>
      </c>
      <c r="F180" s="4">
        <v>51256001</v>
      </c>
      <c r="G180" s="4" t="s">
        <v>81</v>
      </c>
      <c r="H180" s="8">
        <v>4661.04</v>
      </c>
      <c r="I180" s="8">
        <v>4661.04</v>
      </c>
      <c r="J180" s="8">
        <v>4661.04</v>
      </c>
      <c r="K180" s="8">
        <v>4661.04</v>
      </c>
      <c r="L180" s="8">
        <v>3878.32</v>
      </c>
      <c r="M180" s="8">
        <v>3878.32</v>
      </c>
      <c r="N180" s="4"/>
      <c r="O180" s="7" t="s">
        <v>158</v>
      </c>
      <c r="P180" s="4" t="s">
        <v>55</v>
      </c>
      <c r="Q180" s="12">
        <v>44834</v>
      </c>
      <c r="R180" s="12">
        <v>44834</v>
      </c>
    </row>
    <row r="181" spans="1:18" x14ac:dyDescent="0.25">
      <c r="A181" s="2">
        <v>2022</v>
      </c>
      <c r="B181" s="3">
        <v>44743</v>
      </c>
      <c r="C181" s="3">
        <v>44834</v>
      </c>
      <c r="D181" s="4">
        <v>200000</v>
      </c>
      <c r="E181" s="5">
        <v>51260000</v>
      </c>
      <c r="F181" s="4">
        <v>51261001</v>
      </c>
      <c r="G181" s="4" t="s">
        <v>133</v>
      </c>
      <c r="H181" s="8">
        <v>411831.29</v>
      </c>
      <c r="I181" s="8">
        <v>411831.29</v>
      </c>
      <c r="J181" s="8">
        <v>411831.29</v>
      </c>
      <c r="K181" s="8">
        <v>411831.29</v>
      </c>
      <c r="L181" s="8">
        <v>501441.34</v>
      </c>
      <c r="M181" s="6">
        <v>111647.19</v>
      </c>
      <c r="N181" s="4"/>
      <c r="O181" s="7" t="s">
        <v>158</v>
      </c>
      <c r="P181" s="4" t="s">
        <v>55</v>
      </c>
      <c r="Q181" s="12">
        <v>44834</v>
      </c>
      <c r="R181" s="12">
        <v>44834</v>
      </c>
    </row>
    <row r="182" spans="1:18" x14ac:dyDescent="0.25">
      <c r="A182" s="2">
        <v>2022</v>
      </c>
      <c r="B182" s="3">
        <v>44743</v>
      </c>
      <c r="C182" s="3">
        <v>44834</v>
      </c>
      <c r="D182" s="4">
        <v>200000</v>
      </c>
      <c r="E182" s="5">
        <v>51260000</v>
      </c>
      <c r="F182" s="4">
        <v>51261002</v>
      </c>
      <c r="G182" s="4" t="s">
        <v>134</v>
      </c>
      <c r="H182" s="8">
        <v>11063.48</v>
      </c>
      <c r="I182" s="8">
        <v>11063.48</v>
      </c>
      <c r="J182" s="8">
        <v>11063.48</v>
      </c>
      <c r="K182" s="8">
        <v>11063.48</v>
      </c>
      <c r="L182" s="8">
        <v>11063.48</v>
      </c>
      <c r="M182" s="8">
        <v>11063.48</v>
      </c>
      <c r="N182" s="4"/>
      <c r="O182" s="7" t="s">
        <v>158</v>
      </c>
      <c r="P182" s="4" t="s">
        <v>55</v>
      </c>
      <c r="Q182" s="12">
        <v>44834</v>
      </c>
      <c r="R182" s="12">
        <v>44834</v>
      </c>
    </row>
    <row r="183" spans="1:18" x14ac:dyDescent="0.25">
      <c r="A183" s="2">
        <v>2022</v>
      </c>
      <c r="B183" s="3">
        <v>44743</v>
      </c>
      <c r="C183" s="3">
        <v>44834</v>
      </c>
      <c r="D183" s="4">
        <v>200000</v>
      </c>
      <c r="E183" s="5">
        <v>51270000</v>
      </c>
      <c r="F183" s="4">
        <v>51271001</v>
      </c>
      <c r="G183" s="4" t="s">
        <v>83</v>
      </c>
      <c r="H183" s="8">
        <v>47080.2</v>
      </c>
      <c r="I183" s="8">
        <v>47080.2</v>
      </c>
      <c r="J183" s="8">
        <v>47080.2</v>
      </c>
      <c r="K183" s="8">
        <v>97080.2</v>
      </c>
      <c r="L183" s="8">
        <v>97080.2</v>
      </c>
      <c r="M183" s="8">
        <v>97080.2</v>
      </c>
      <c r="N183" s="4"/>
      <c r="O183" s="7" t="s">
        <v>158</v>
      </c>
      <c r="P183" s="4" t="s">
        <v>55</v>
      </c>
      <c r="Q183" s="12">
        <v>44834</v>
      </c>
      <c r="R183" s="12">
        <v>44834</v>
      </c>
    </row>
    <row r="184" spans="1:18" x14ac:dyDescent="0.25">
      <c r="A184" s="2">
        <v>2022</v>
      </c>
      <c r="B184" s="3">
        <v>44743</v>
      </c>
      <c r="C184" s="3">
        <v>44834</v>
      </c>
      <c r="D184" s="4">
        <v>200000</v>
      </c>
      <c r="E184" s="5">
        <v>51290000</v>
      </c>
      <c r="F184" s="4">
        <v>51291001</v>
      </c>
      <c r="G184" s="4" t="s">
        <v>135</v>
      </c>
      <c r="H184" s="8">
        <v>16832.25</v>
      </c>
      <c r="I184" s="8">
        <v>16832.25</v>
      </c>
      <c r="J184" s="8">
        <v>16832.25</v>
      </c>
      <c r="K184" s="8">
        <v>16832.25</v>
      </c>
      <c r="L184" s="8">
        <v>11432.25</v>
      </c>
      <c r="M184" s="8">
        <v>11432.25</v>
      </c>
      <c r="N184" s="4"/>
      <c r="O184" s="7" t="s">
        <v>158</v>
      </c>
      <c r="P184" s="4" t="s">
        <v>55</v>
      </c>
      <c r="Q184" s="12">
        <v>44834</v>
      </c>
      <c r="R184" s="12">
        <v>44834</v>
      </c>
    </row>
    <row r="185" spans="1:18" x14ac:dyDescent="0.25">
      <c r="A185" s="2">
        <v>2022</v>
      </c>
      <c r="B185" s="3">
        <v>44743</v>
      </c>
      <c r="C185" s="3">
        <v>44834</v>
      </c>
      <c r="D185" s="4">
        <v>200000</v>
      </c>
      <c r="E185" s="5">
        <v>51290000</v>
      </c>
      <c r="F185" s="4">
        <v>51292001</v>
      </c>
      <c r="G185" s="4" t="s">
        <v>86</v>
      </c>
      <c r="H185" s="8">
        <v>2255.9899999999998</v>
      </c>
      <c r="I185" s="8">
        <v>2255.9899999999998</v>
      </c>
      <c r="J185" s="8">
        <v>2255.9899999999998</v>
      </c>
      <c r="K185" s="8">
        <v>2255.9899999999998</v>
      </c>
      <c r="L185" s="8">
        <v>846</v>
      </c>
      <c r="M185" s="6">
        <v>846</v>
      </c>
      <c r="N185" s="4"/>
      <c r="O185" s="7" t="s">
        <v>158</v>
      </c>
      <c r="P185" s="4" t="s">
        <v>55</v>
      </c>
      <c r="Q185" s="12">
        <v>44834</v>
      </c>
      <c r="R185" s="12">
        <v>44834</v>
      </c>
    </row>
    <row r="186" spans="1:18" x14ac:dyDescent="0.25">
      <c r="A186" s="2">
        <v>2022</v>
      </c>
      <c r="B186" s="3">
        <v>44743</v>
      </c>
      <c r="C186" s="3">
        <v>44834</v>
      </c>
      <c r="D186" s="4">
        <v>200000</v>
      </c>
      <c r="E186" s="5">
        <v>51290000</v>
      </c>
      <c r="F186" s="4">
        <v>51293000</v>
      </c>
      <c r="G186" s="4" t="s">
        <v>87</v>
      </c>
      <c r="H186" s="8">
        <v>18762.77</v>
      </c>
      <c r="I186" s="8">
        <v>18762.77</v>
      </c>
      <c r="J186" s="8">
        <v>18762.77</v>
      </c>
      <c r="K186" s="8">
        <v>18762.77</v>
      </c>
      <c r="L186" s="8">
        <v>10500</v>
      </c>
      <c r="M186" s="6">
        <v>10500</v>
      </c>
      <c r="N186" s="4"/>
      <c r="O186" s="7" t="s">
        <v>158</v>
      </c>
      <c r="P186" s="4" t="s">
        <v>55</v>
      </c>
      <c r="Q186" s="12">
        <v>44834</v>
      </c>
      <c r="R186" s="12">
        <v>44834</v>
      </c>
    </row>
    <row r="187" spans="1:18" x14ac:dyDescent="0.25">
      <c r="A187" s="2">
        <v>2022</v>
      </c>
      <c r="B187" s="3">
        <v>44743</v>
      </c>
      <c r="C187" s="3">
        <v>44834</v>
      </c>
      <c r="D187" s="4">
        <v>200000</v>
      </c>
      <c r="E187" s="5">
        <v>51290000</v>
      </c>
      <c r="F187" s="4">
        <v>51294001</v>
      </c>
      <c r="G187" s="4" t="s">
        <v>136</v>
      </c>
      <c r="H187" s="8">
        <v>11200.06</v>
      </c>
      <c r="I187" s="8">
        <v>11200.06</v>
      </c>
      <c r="J187" s="8">
        <v>11200.06</v>
      </c>
      <c r="K187" s="8">
        <v>11200.06</v>
      </c>
      <c r="L187" s="8">
        <v>11200.06</v>
      </c>
      <c r="M187" s="6">
        <v>10950.4</v>
      </c>
      <c r="N187" s="4"/>
      <c r="O187" s="7" t="s">
        <v>158</v>
      </c>
      <c r="P187" s="4" t="s">
        <v>55</v>
      </c>
      <c r="Q187" s="12">
        <v>44834</v>
      </c>
      <c r="R187" s="12">
        <v>44834</v>
      </c>
    </row>
    <row r="188" spans="1:18" x14ac:dyDescent="0.25">
      <c r="A188" s="2">
        <v>2022</v>
      </c>
      <c r="B188" s="3">
        <v>44743</v>
      </c>
      <c r="C188" s="3">
        <v>44834</v>
      </c>
      <c r="D188" s="4">
        <v>200000</v>
      </c>
      <c r="E188" s="5">
        <v>51290000</v>
      </c>
      <c r="F188" s="4">
        <v>51296001</v>
      </c>
      <c r="G188" s="4" t="s">
        <v>89</v>
      </c>
      <c r="H188" s="8">
        <v>44442.85</v>
      </c>
      <c r="I188" s="8">
        <v>44442.85</v>
      </c>
      <c r="J188" s="8">
        <v>44442.85</v>
      </c>
      <c r="K188" s="8">
        <v>44442.85</v>
      </c>
      <c r="L188" s="8">
        <v>42946.45</v>
      </c>
      <c r="M188" s="8">
        <v>42946.45</v>
      </c>
      <c r="N188" s="4"/>
      <c r="O188" s="7" t="s">
        <v>158</v>
      </c>
      <c r="P188" s="4" t="s">
        <v>55</v>
      </c>
      <c r="Q188" s="12">
        <v>44834</v>
      </c>
      <c r="R188" s="12">
        <v>44834</v>
      </c>
    </row>
    <row r="189" spans="1:18" x14ac:dyDescent="0.25">
      <c r="A189" s="2">
        <v>2022</v>
      </c>
      <c r="B189" s="3">
        <v>44743</v>
      </c>
      <c r="C189" s="3">
        <v>44834</v>
      </c>
      <c r="D189" s="4">
        <v>200000</v>
      </c>
      <c r="E189" s="5">
        <v>51290000</v>
      </c>
      <c r="F189" s="4">
        <v>51298001</v>
      </c>
      <c r="G189" s="4" t="s">
        <v>90</v>
      </c>
      <c r="H189" s="8">
        <v>4963.92</v>
      </c>
      <c r="I189" s="8">
        <v>4963.92</v>
      </c>
      <c r="J189" s="8">
        <v>4963.92</v>
      </c>
      <c r="K189" s="8">
        <v>4963.92</v>
      </c>
      <c r="L189" s="8">
        <v>4063.92</v>
      </c>
      <c r="M189" s="8">
        <v>4063.92</v>
      </c>
      <c r="N189" s="4"/>
      <c r="O189" s="7" t="s">
        <v>158</v>
      </c>
      <c r="P189" s="4" t="s">
        <v>55</v>
      </c>
      <c r="Q189" s="12">
        <v>44834</v>
      </c>
      <c r="R189" s="12">
        <v>44834</v>
      </c>
    </row>
    <row r="190" spans="1:18" x14ac:dyDescent="0.25">
      <c r="A190" s="2">
        <v>2022</v>
      </c>
      <c r="B190" s="3">
        <v>44743</v>
      </c>
      <c r="C190" s="3">
        <v>44834</v>
      </c>
      <c r="D190" s="4">
        <v>200000</v>
      </c>
      <c r="E190" s="5">
        <v>51290000</v>
      </c>
      <c r="F190" s="4">
        <v>51299001</v>
      </c>
      <c r="G190" s="4" t="s">
        <v>137</v>
      </c>
      <c r="H190" s="8">
        <v>474.94</v>
      </c>
      <c r="I190" s="8">
        <v>474.94</v>
      </c>
      <c r="J190" s="8">
        <v>474.94</v>
      </c>
      <c r="K190" s="8">
        <v>474.94</v>
      </c>
      <c r="L190" s="8">
        <v>474.94</v>
      </c>
      <c r="M190" s="8">
        <v>474.94</v>
      </c>
      <c r="N190" s="4"/>
      <c r="O190" s="7" t="s">
        <v>158</v>
      </c>
      <c r="P190" s="4" t="s">
        <v>55</v>
      </c>
      <c r="Q190" s="12">
        <v>44834</v>
      </c>
      <c r="R190" s="12">
        <v>44834</v>
      </c>
    </row>
    <row r="191" spans="1:18" x14ac:dyDescent="0.25">
      <c r="A191" s="2">
        <v>2022</v>
      </c>
      <c r="B191" s="3">
        <v>44743</v>
      </c>
      <c r="C191" s="3">
        <v>44834</v>
      </c>
      <c r="D191" s="4">
        <v>300000</v>
      </c>
      <c r="E191" s="5">
        <v>51310000</v>
      </c>
      <c r="F191" s="4">
        <v>51311000</v>
      </c>
      <c r="G191" s="4" t="s">
        <v>91</v>
      </c>
      <c r="H191" s="8">
        <v>1198785</v>
      </c>
      <c r="I191" s="8">
        <v>1198785</v>
      </c>
      <c r="J191" s="8">
        <v>1198785</v>
      </c>
      <c r="K191" s="8">
        <v>1198785</v>
      </c>
      <c r="L191" s="8">
        <v>1198785</v>
      </c>
      <c r="M191" s="8">
        <v>1198785</v>
      </c>
      <c r="N191" s="4"/>
      <c r="O191" s="7" t="s">
        <v>160</v>
      </c>
      <c r="P191" s="4" t="s">
        <v>55</v>
      </c>
      <c r="Q191" s="12">
        <v>44834</v>
      </c>
      <c r="R191" s="12">
        <v>44834</v>
      </c>
    </row>
    <row r="192" spans="1:18" x14ac:dyDescent="0.25">
      <c r="A192" s="2">
        <v>2022</v>
      </c>
      <c r="B192" s="3">
        <v>44743</v>
      </c>
      <c r="C192" s="3">
        <v>44834</v>
      </c>
      <c r="D192" s="4">
        <v>300000</v>
      </c>
      <c r="E192" s="5">
        <v>51310000</v>
      </c>
      <c r="F192" s="4">
        <v>51312000</v>
      </c>
      <c r="G192" s="4" t="s">
        <v>93</v>
      </c>
      <c r="H192" s="8">
        <v>29682.05</v>
      </c>
      <c r="I192" s="8">
        <v>29682.05</v>
      </c>
      <c r="J192" s="8">
        <v>29682.05</v>
      </c>
      <c r="K192" s="8">
        <v>29682.05</v>
      </c>
      <c r="L192" s="8">
        <v>29682.05</v>
      </c>
      <c r="M192" s="8">
        <v>29682.05</v>
      </c>
      <c r="N192" s="4"/>
      <c r="O192" s="7" t="s">
        <v>160</v>
      </c>
      <c r="P192" s="4" t="s">
        <v>55</v>
      </c>
      <c r="Q192" s="12">
        <v>44834</v>
      </c>
      <c r="R192" s="12">
        <v>44834</v>
      </c>
    </row>
    <row r="193" spans="1:18" x14ac:dyDescent="0.25">
      <c r="A193" s="2">
        <v>2022</v>
      </c>
      <c r="B193" s="3">
        <v>44743</v>
      </c>
      <c r="C193" s="3">
        <v>44834</v>
      </c>
      <c r="D193" s="4">
        <v>300000</v>
      </c>
      <c r="E193" s="5">
        <v>51310000</v>
      </c>
      <c r="F193" s="4">
        <v>51313000</v>
      </c>
      <c r="G193" s="4" t="s">
        <v>94</v>
      </c>
      <c r="H193" s="8">
        <v>160312.57999999999</v>
      </c>
      <c r="I193" s="8">
        <v>160312.57999999999</v>
      </c>
      <c r="J193" s="8">
        <v>160312.57999999999</v>
      </c>
      <c r="K193" s="8">
        <v>160312.57999999999</v>
      </c>
      <c r="L193" s="8">
        <v>160312.57999999999</v>
      </c>
      <c r="M193" s="8">
        <v>160312.57999999999</v>
      </c>
      <c r="N193" s="4"/>
      <c r="O193" s="7" t="s">
        <v>160</v>
      </c>
      <c r="P193" s="4" t="s">
        <v>55</v>
      </c>
      <c r="Q193" s="12">
        <v>44834</v>
      </c>
      <c r="R193" s="12">
        <v>44834</v>
      </c>
    </row>
    <row r="194" spans="1:18" x14ac:dyDescent="0.25">
      <c r="A194" s="2">
        <v>2022</v>
      </c>
      <c r="B194" s="3">
        <v>44743</v>
      </c>
      <c r="C194" s="3">
        <v>44834</v>
      </c>
      <c r="D194" s="4">
        <v>300000</v>
      </c>
      <c r="E194" s="5">
        <v>51310000</v>
      </c>
      <c r="F194" s="4">
        <v>51314000</v>
      </c>
      <c r="G194" s="4" t="s">
        <v>95</v>
      </c>
      <c r="H194" s="8">
        <v>70599.62</v>
      </c>
      <c r="I194" s="8">
        <v>70599.62</v>
      </c>
      <c r="J194" s="8">
        <v>70599.62</v>
      </c>
      <c r="K194" s="8">
        <v>70599.62</v>
      </c>
      <c r="L194" s="8">
        <v>70599.62</v>
      </c>
      <c r="M194" s="6">
        <v>47066.38</v>
      </c>
      <c r="N194" s="4"/>
      <c r="O194" s="7" t="s">
        <v>160</v>
      </c>
      <c r="P194" s="4" t="s">
        <v>55</v>
      </c>
      <c r="Q194" s="12">
        <v>44834</v>
      </c>
      <c r="R194" s="12">
        <v>44834</v>
      </c>
    </row>
    <row r="195" spans="1:18" x14ac:dyDescent="0.25">
      <c r="A195" s="2">
        <v>2022</v>
      </c>
      <c r="B195" s="3">
        <v>44743</v>
      </c>
      <c r="C195" s="3">
        <v>44834</v>
      </c>
      <c r="D195" s="4">
        <v>300000</v>
      </c>
      <c r="E195" s="5">
        <v>51310000</v>
      </c>
      <c r="F195" s="4">
        <v>51318000</v>
      </c>
      <c r="G195" s="4" t="s">
        <v>96</v>
      </c>
      <c r="H195" s="8">
        <v>3401.09</v>
      </c>
      <c r="I195" s="8">
        <v>3401.09</v>
      </c>
      <c r="J195" s="8">
        <v>3401.09</v>
      </c>
      <c r="K195" s="8">
        <v>3401.09</v>
      </c>
      <c r="L195" s="8">
        <v>3401.09</v>
      </c>
      <c r="M195" s="8">
        <v>3401.09</v>
      </c>
      <c r="N195" s="4"/>
      <c r="O195" s="7" t="s">
        <v>160</v>
      </c>
      <c r="P195" s="4" t="s">
        <v>55</v>
      </c>
      <c r="Q195" s="12">
        <v>44834</v>
      </c>
      <c r="R195" s="12">
        <v>44834</v>
      </c>
    </row>
    <row r="196" spans="1:18" x14ac:dyDescent="0.25">
      <c r="A196" s="2">
        <v>2022</v>
      </c>
      <c r="B196" s="3">
        <v>44743</v>
      </c>
      <c r="C196" s="3">
        <v>44834</v>
      </c>
      <c r="D196" s="4">
        <v>300000</v>
      </c>
      <c r="E196" s="5">
        <v>51310000</v>
      </c>
      <c r="F196" s="4">
        <v>51323001</v>
      </c>
      <c r="G196" s="4" t="s">
        <v>139</v>
      </c>
      <c r="H196" s="8">
        <v>142565.98000000001</v>
      </c>
      <c r="I196" s="8">
        <v>142565.98000000001</v>
      </c>
      <c r="J196" s="8">
        <v>142565.98000000001</v>
      </c>
      <c r="K196" s="8">
        <v>142565.98000000001</v>
      </c>
      <c r="L196" s="8">
        <v>89844.21</v>
      </c>
      <c r="M196" s="6">
        <v>47080.23</v>
      </c>
      <c r="N196" s="4"/>
      <c r="O196" s="7" t="s">
        <v>160</v>
      </c>
      <c r="P196" s="4" t="s">
        <v>55</v>
      </c>
      <c r="Q196" s="12">
        <v>44834</v>
      </c>
      <c r="R196" s="12">
        <v>44834</v>
      </c>
    </row>
    <row r="197" spans="1:18" x14ac:dyDescent="0.25">
      <c r="A197" s="2">
        <v>2022</v>
      </c>
      <c r="B197" s="3">
        <v>44743</v>
      </c>
      <c r="C197" s="3">
        <v>44834</v>
      </c>
      <c r="D197" s="4">
        <v>300000</v>
      </c>
      <c r="E197" s="5">
        <v>51320000</v>
      </c>
      <c r="F197" s="4">
        <v>51327001</v>
      </c>
      <c r="G197" s="4" t="s">
        <v>98</v>
      </c>
      <c r="H197" s="8">
        <v>2192.4</v>
      </c>
      <c r="I197" s="8">
        <v>2192.4</v>
      </c>
      <c r="J197" s="8">
        <v>2192.4</v>
      </c>
      <c r="K197" s="8">
        <v>2192.4</v>
      </c>
      <c r="L197" s="8">
        <v>2192.4</v>
      </c>
      <c r="M197" s="8">
        <v>2192.4</v>
      </c>
      <c r="N197" s="4"/>
      <c r="O197" s="7" t="s">
        <v>160</v>
      </c>
      <c r="P197" s="4" t="s">
        <v>55</v>
      </c>
      <c r="Q197" s="12">
        <v>44834</v>
      </c>
      <c r="R197" s="12">
        <v>44834</v>
      </c>
    </row>
    <row r="198" spans="1:18" x14ac:dyDescent="0.25">
      <c r="A198" s="2">
        <v>2022</v>
      </c>
      <c r="B198" s="3">
        <v>44743</v>
      </c>
      <c r="C198" s="3">
        <v>44834</v>
      </c>
      <c r="D198" s="4">
        <v>300000</v>
      </c>
      <c r="E198" s="5">
        <v>51320000</v>
      </c>
      <c r="F198" s="4">
        <v>51327002</v>
      </c>
      <c r="G198" s="4" t="s">
        <v>140</v>
      </c>
      <c r="H198" s="8">
        <v>615</v>
      </c>
      <c r="I198" s="8">
        <v>615</v>
      </c>
      <c r="J198" s="8">
        <v>615</v>
      </c>
      <c r="K198" s="8">
        <v>615</v>
      </c>
      <c r="L198" s="8">
        <v>615</v>
      </c>
      <c r="M198" s="8">
        <v>615</v>
      </c>
      <c r="N198" s="4"/>
      <c r="O198" s="7" t="s">
        <v>160</v>
      </c>
      <c r="P198" s="4" t="s">
        <v>55</v>
      </c>
      <c r="Q198" s="12">
        <v>44834</v>
      </c>
      <c r="R198" s="12">
        <v>44834</v>
      </c>
    </row>
    <row r="199" spans="1:18" x14ac:dyDescent="0.25">
      <c r="A199" s="2">
        <v>2022</v>
      </c>
      <c r="B199" s="3">
        <v>44743</v>
      </c>
      <c r="C199" s="3">
        <v>44834</v>
      </c>
      <c r="D199" s="4">
        <v>300000</v>
      </c>
      <c r="E199" s="5">
        <v>51330000</v>
      </c>
      <c r="F199" s="4">
        <v>51333001</v>
      </c>
      <c r="G199" s="4" t="s">
        <v>161</v>
      </c>
      <c r="H199" s="8">
        <v>96</v>
      </c>
      <c r="I199" s="8">
        <v>96</v>
      </c>
      <c r="J199" s="8">
        <v>96</v>
      </c>
      <c r="K199" s="8">
        <v>96</v>
      </c>
      <c r="L199" s="8">
        <v>96</v>
      </c>
      <c r="M199" s="6">
        <v>96</v>
      </c>
      <c r="N199" s="4"/>
      <c r="O199" s="7" t="s">
        <v>160</v>
      </c>
      <c r="P199" s="4" t="s">
        <v>55</v>
      </c>
      <c r="Q199" s="12">
        <v>44834</v>
      </c>
      <c r="R199" s="12">
        <v>44834</v>
      </c>
    </row>
    <row r="200" spans="1:18" x14ac:dyDescent="0.25">
      <c r="A200" s="2">
        <v>2022</v>
      </c>
      <c r="B200" s="3">
        <v>44743</v>
      </c>
      <c r="C200" s="3">
        <v>44834</v>
      </c>
      <c r="D200" s="4">
        <v>300000</v>
      </c>
      <c r="E200" s="5">
        <v>51330000</v>
      </c>
      <c r="F200" s="4">
        <v>51336001</v>
      </c>
      <c r="G200" s="4" t="s">
        <v>99</v>
      </c>
      <c r="H200" s="8">
        <v>0</v>
      </c>
      <c r="I200" s="8">
        <v>0</v>
      </c>
      <c r="J200" s="8">
        <v>0</v>
      </c>
      <c r="K200" s="8">
        <v>0</v>
      </c>
      <c r="L200" s="8">
        <v>6496</v>
      </c>
      <c r="M200" s="6">
        <v>6496</v>
      </c>
      <c r="N200" s="4"/>
      <c r="O200" s="7" t="s">
        <v>160</v>
      </c>
      <c r="P200" s="4" t="s">
        <v>55</v>
      </c>
      <c r="Q200" s="12">
        <v>44834</v>
      </c>
      <c r="R200" s="12">
        <v>44834</v>
      </c>
    </row>
    <row r="201" spans="1:18" x14ac:dyDescent="0.25">
      <c r="A201" s="2">
        <v>2022</v>
      </c>
      <c r="B201" s="3">
        <v>44743</v>
      </c>
      <c r="C201" s="3">
        <v>44834</v>
      </c>
      <c r="D201" s="4">
        <v>300000</v>
      </c>
      <c r="E201" s="5">
        <v>51330000</v>
      </c>
      <c r="F201" s="4">
        <v>51338001</v>
      </c>
      <c r="G201" s="4" t="s">
        <v>141</v>
      </c>
      <c r="H201" s="8">
        <v>552624</v>
      </c>
      <c r="I201" s="8">
        <v>552624</v>
      </c>
      <c r="J201" s="8">
        <v>552624</v>
      </c>
      <c r="K201" s="8">
        <v>552624</v>
      </c>
      <c r="L201" s="8">
        <v>621702</v>
      </c>
      <c r="M201" s="6">
        <v>414468</v>
      </c>
      <c r="N201" s="4"/>
      <c r="O201" s="7" t="s">
        <v>160</v>
      </c>
      <c r="P201" s="4" t="s">
        <v>55</v>
      </c>
      <c r="Q201" s="12">
        <v>44834</v>
      </c>
      <c r="R201" s="12">
        <v>44834</v>
      </c>
    </row>
    <row r="202" spans="1:18" x14ac:dyDescent="0.25">
      <c r="A202" s="2">
        <v>2022</v>
      </c>
      <c r="B202" s="3">
        <v>44743</v>
      </c>
      <c r="C202" s="3">
        <v>44834</v>
      </c>
      <c r="D202" s="4">
        <v>300000</v>
      </c>
      <c r="E202" s="5">
        <v>51330000</v>
      </c>
      <c r="F202" s="4">
        <v>51341000</v>
      </c>
      <c r="G202" s="4" t="s">
        <v>162</v>
      </c>
      <c r="H202" s="8">
        <v>367.68</v>
      </c>
      <c r="I202" s="8">
        <v>367.68</v>
      </c>
      <c r="J202" s="8">
        <v>367.68</v>
      </c>
      <c r="K202" s="8">
        <v>367.68</v>
      </c>
      <c r="L202" s="8">
        <v>367.68</v>
      </c>
      <c r="M202" s="8">
        <v>367.68</v>
      </c>
      <c r="N202" s="4"/>
      <c r="O202" s="7" t="s">
        <v>160</v>
      </c>
      <c r="P202" s="4" t="s">
        <v>55</v>
      </c>
      <c r="Q202" s="12">
        <v>44834</v>
      </c>
      <c r="R202" s="12">
        <v>44834</v>
      </c>
    </row>
    <row r="203" spans="1:18" x14ac:dyDescent="0.25">
      <c r="A203" s="2">
        <v>2022</v>
      </c>
      <c r="B203" s="3">
        <v>44743</v>
      </c>
      <c r="C203" s="3">
        <v>44834</v>
      </c>
      <c r="D203" s="4">
        <v>300000</v>
      </c>
      <c r="E203" s="5">
        <v>51340000</v>
      </c>
      <c r="F203" s="4">
        <v>51345000</v>
      </c>
      <c r="G203" s="4" t="s">
        <v>101</v>
      </c>
      <c r="H203" s="8">
        <v>74035.789999999994</v>
      </c>
      <c r="I203" s="8">
        <v>74035.789999999994</v>
      </c>
      <c r="J203" s="8">
        <v>74035.789999999994</v>
      </c>
      <c r="K203" s="8">
        <v>74035.789999999994</v>
      </c>
      <c r="L203" s="8">
        <v>74035.789999999994</v>
      </c>
      <c r="M203" s="8">
        <v>74035.789999999994</v>
      </c>
      <c r="N203" s="4"/>
      <c r="O203" s="7" t="s">
        <v>160</v>
      </c>
      <c r="P203" s="4" t="s">
        <v>55</v>
      </c>
      <c r="Q203" s="12">
        <v>44834</v>
      </c>
      <c r="R203" s="12">
        <v>44834</v>
      </c>
    </row>
    <row r="204" spans="1:18" x14ac:dyDescent="0.25">
      <c r="A204" s="2">
        <v>2022</v>
      </c>
      <c r="B204" s="3">
        <v>44743</v>
      </c>
      <c r="C204" s="3">
        <v>44834</v>
      </c>
      <c r="D204" s="4">
        <v>300000</v>
      </c>
      <c r="E204" s="5">
        <v>51340000</v>
      </c>
      <c r="F204" s="4">
        <v>51347001</v>
      </c>
      <c r="G204" s="4" t="s">
        <v>163</v>
      </c>
      <c r="H204" s="8">
        <v>6380</v>
      </c>
      <c r="I204" s="8">
        <v>6380</v>
      </c>
      <c r="J204" s="8">
        <v>6380</v>
      </c>
      <c r="K204" s="8">
        <v>6380</v>
      </c>
      <c r="L204" s="8">
        <v>6380</v>
      </c>
      <c r="M204" s="8">
        <v>6380</v>
      </c>
      <c r="N204" s="4"/>
      <c r="O204" s="7" t="s">
        <v>160</v>
      </c>
      <c r="P204" s="4" t="s">
        <v>55</v>
      </c>
      <c r="Q204" s="12">
        <v>44834</v>
      </c>
      <c r="R204" s="12">
        <v>44834</v>
      </c>
    </row>
    <row r="205" spans="1:18" x14ac:dyDescent="0.25">
      <c r="A205" s="2">
        <v>2022</v>
      </c>
      <c r="B205" s="3">
        <v>44743</v>
      </c>
      <c r="C205" s="3">
        <v>44834</v>
      </c>
      <c r="D205" s="4">
        <v>300000</v>
      </c>
      <c r="E205" s="5">
        <v>51350000</v>
      </c>
      <c r="F205" s="4">
        <v>51351001</v>
      </c>
      <c r="G205" s="4" t="s">
        <v>143</v>
      </c>
      <c r="H205" s="8">
        <v>29548</v>
      </c>
      <c r="I205" s="8">
        <v>29548</v>
      </c>
      <c r="J205" s="8">
        <v>29548</v>
      </c>
      <c r="K205" s="8">
        <v>29548</v>
      </c>
      <c r="L205" s="8">
        <v>29548</v>
      </c>
      <c r="M205" s="6">
        <v>15994</v>
      </c>
      <c r="N205" s="4"/>
      <c r="O205" s="7" t="s">
        <v>160</v>
      </c>
      <c r="P205" s="4" t="s">
        <v>55</v>
      </c>
      <c r="Q205" s="12">
        <v>44834</v>
      </c>
      <c r="R205" s="12">
        <v>44834</v>
      </c>
    </row>
    <row r="206" spans="1:18" x14ac:dyDescent="0.25">
      <c r="A206" s="2">
        <v>2022</v>
      </c>
      <c r="B206" s="3">
        <v>44743</v>
      </c>
      <c r="C206" s="3">
        <v>44834</v>
      </c>
      <c r="D206" s="4">
        <v>300000</v>
      </c>
      <c r="E206" s="5">
        <v>51350000</v>
      </c>
      <c r="F206" s="4">
        <v>51351002</v>
      </c>
      <c r="G206" s="4" t="s">
        <v>144</v>
      </c>
      <c r="H206" s="8">
        <v>50460</v>
      </c>
      <c r="I206" s="8">
        <v>50460</v>
      </c>
      <c r="J206" s="8">
        <v>50460</v>
      </c>
      <c r="K206" s="8">
        <v>50460</v>
      </c>
      <c r="L206" s="8">
        <v>55680</v>
      </c>
      <c r="M206" s="6">
        <v>40600</v>
      </c>
      <c r="N206" s="4"/>
      <c r="O206" s="7" t="s">
        <v>160</v>
      </c>
      <c r="P206" s="4" t="s">
        <v>55</v>
      </c>
      <c r="Q206" s="12">
        <v>44834</v>
      </c>
      <c r="R206" s="12">
        <v>44834</v>
      </c>
    </row>
    <row r="207" spans="1:18" x14ac:dyDescent="0.25">
      <c r="A207" s="2">
        <v>2022</v>
      </c>
      <c r="B207" s="3">
        <v>44743</v>
      </c>
      <c r="C207" s="3">
        <v>44834</v>
      </c>
      <c r="D207" s="4">
        <v>300000</v>
      </c>
      <c r="E207" s="5">
        <v>51350000</v>
      </c>
      <c r="F207" s="4">
        <v>51352001</v>
      </c>
      <c r="G207" s="4" t="s">
        <v>145</v>
      </c>
      <c r="H207" s="8">
        <v>153157.81</v>
      </c>
      <c r="I207" s="8">
        <v>153157.81</v>
      </c>
      <c r="J207" s="8">
        <v>153157.81</v>
      </c>
      <c r="K207" s="8">
        <v>153157.81</v>
      </c>
      <c r="L207" s="8">
        <v>125411.8</v>
      </c>
      <c r="M207" s="8">
        <v>125411.8</v>
      </c>
      <c r="N207" s="4"/>
      <c r="O207" s="7" t="s">
        <v>160</v>
      </c>
      <c r="P207" s="4" t="s">
        <v>55</v>
      </c>
      <c r="Q207" s="12">
        <v>44834</v>
      </c>
      <c r="R207" s="12">
        <v>44834</v>
      </c>
    </row>
    <row r="208" spans="1:18" x14ac:dyDescent="0.25">
      <c r="A208" s="2">
        <v>2022</v>
      </c>
      <c r="B208" s="3">
        <v>44743</v>
      </c>
      <c r="C208" s="3">
        <v>44834</v>
      </c>
      <c r="D208" s="4">
        <v>300000</v>
      </c>
      <c r="E208" s="5">
        <v>51350000</v>
      </c>
      <c r="F208" s="4">
        <v>51355001</v>
      </c>
      <c r="G208" s="4" t="s">
        <v>103</v>
      </c>
      <c r="H208" s="8">
        <v>19107.32</v>
      </c>
      <c r="I208" s="8">
        <v>19107.32</v>
      </c>
      <c r="J208" s="8">
        <v>19107.32</v>
      </c>
      <c r="K208" s="8">
        <v>69107.12</v>
      </c>
      <c r="L208" s="8">
        <v>47207.12</v>
      </c>
      <c r="M208" s="8">
        <v>47207.12</v>
      </c>
      <c r="N208" s="4"/>
      <c r="O208" s="7" t="s">
        <v>160</v>
      </c>
      <c r="P208" s="4" t="s">
        <v>55</v>
      </c>
      <c r="Q208" s="12">
        <v>44834</v>
      </c>
      <c r="R208" s="12">
        <v>44834</v>
      </c>
    </row>
    <row r="209" spans="1:18" x14ac:dyDescent="0.25">
      <c r="A209" s="2">
        <v>2022</v>
      </c>
      <c r="B209" s="3">
        <v>44743</v>
      </c>
      <c r="C209" s="3">
        <v>44834</v>
      </c>
      <c r="D209" s="4">
        <v>300000</v>
      </c>
      <c r="E209" s="5">
        <v>51350000</v>
      </c>
      <c r="F209" s="4">
        <v>51358001</v>
      </c>
      <c r="G209" s="4" t="s">
        <v>146</v>
      </c>
      <c r="H209" s="8">
        <v>8892</v>
      </c>
      <c r="I209" s="8">
        <v>8892</v>
      </c>
      <c r="J209" s="8">
        <v>8892</v>
      </c>
      <c r="K209" s="8">
        <v>8892</v>
      </c>
      <c r="L209" s="8">
        <v>8892</v>
      </c>
      <c r="M209" s="8">
        <v>8892</v>
      </c>
      <c r="N209" s="4"/>
      <c r="O209" s="7" t="s">
        <v>160</v>
      </c>
      <c r="P209" s="4" t="s">
        <v>55</v>
      </c>
      <c r="Q209" s="12">
        <v>44834</v>
      </c>
      <c r="R209" s="12">
        <v>44834</v>
      </c>
    </row>
    <row r="210" spans="1:18" x14ac:dyDescent="0.25">
      <c r="A210" s="2">
        <v>2022</v>
      </c>
      <c r="B210" s="3">
        <v>44743</v>
      </c>
      <c r="C210" s="3">
        <v>44834</v>
      </c>
      <c r="D210" s="4">
        <v>300000</v>
      </c>
      <c r="E210" s="5">
        <v>51350000</v>
      </c>
      <c r="F210" s="4">
        <v>51358002</v>
      </c>
      <c r="G210" s="4" t="s">
        <v>147</v>
      </c>
      <c r="H210" s="8">
        <v>1792.02</v>
      </c>
      <c r="I210" s="8">
        <v>1792.02</v>
      </c>
      <c r="J210" s="8">
        <v>1792.02</v>
      </c>
      <c r="K210" s="8">
        <v>1792.02</v>
      </c>
      <c r="L210" s="8">
        <v>1792.02</v>
      </c>
      <c r="M210" s="8">
        <v>1792.02</v>
      </c>
      <c r="N210" s="4"/>
      <c r="O210" s="7" t="s">
        <v>160</v>
      </c>
      <c r="P210" s="4" t="s">
        <v>55</v>
      </c>
      <c r="Q210" s="12">
        <v>44834</v>
      </c>
      <c r="R210" s="12">
        <v>44834</v>
      </c>
    </row>
    <row r="211" spans="1:18" x14ac:dyDescent="0.25">
      <c r="A211" s="2">
        <v>2022</v>
      </c>
      <c r="B211" s="3">
        <v>44743</v>
      </c>
      <c r="C211" s="3">
        <v>44834</v>
      </c>
      <c r="D211" s="4">
        <v>300000</v>
      </c>
      <c r="E211" s="5">
        <v>51350000</v>
      </c>
      <c r="F211" s="4">
        <v>51358003</v>
      </c>
      <c r="G211" s="4" t="s">
        <v>148</v>
      </c>
      <c r="H211" s="8">
        <v>3510.01</v>
      </c>
      <c r="I211" s="8">
        <v>3510.01</v>
      </c>
      <c r="J211" s="8">
        <v>3510.01</v>
      </c>
      <c r="K211" s="8">
        <v>3510.01</v>
      </c>
      <c r="L211" s="8">
        <v>3510.01</v>
      </c>
      <c r="M211" s="8">
        <v>3510.01</v>
      </c>
      <c r="N211" s="4"/>
      <c r="O211" s="7" t="s">
        <v>160</v>
      </c>
      <c r="P211" s="4" t="s">
        <v>55</v>
      </c>
      <c r="Q211" s="12">
        <v>44834</v>
      </c>
      <c r="R211" s="12">
        <v>44834</v>
      </c>
    </row>
    <row r="212" spans="1:18" x14ac:dyDescent="0.25">
      <c r="A212" s="2">
        <v>2022</v>
      </c>
      <c r="B212" s="3">
        <v>44743</v>
      </c>
      <c r="C212" s="3">
        <v>44834</v>
      </c>
      <c r="D212" s="4">
        <v>300000</v>
      </c>
      <c r="E212" s="5">
        <v>51360000</v>
      </c>
      <c r="F212" s="4">
        <v>51361001</v>
      </c>
      <c r="G212" s="4" t="s">
        <v>149</v>
      </c>
      <c r="H212" s="8">
        <v>1160</v>
      </c>
      <c r="I212" s="8">
        <v>1160</v>
      </c>
      <c r="J212" s="8">
        <v>1160</v>
      </c>
      <c r="K212" s="8">
        <v>1160</v>
      </c>
      <c r="L212" s="8">
        <v>0</v>
      </c>
      <c r="M212" s="6">
        <v>0</v>
      </c>
      <c r="N212" s="4"/>
      <c r="O212" s="7" t="s">
        <v>160</v>
      </c>
      <c r="P212" s="4" t="s">
        <v>55</v>
      </c>
      <c r="Q212" s="12">
        <v>44834</v>
      </c>
      <c r="R212" s="12">
        <v>44834</v>
      </c>
    </row>
    <row r="213" spans="1:18" x14ac:dyDescent="0.25">
      <c r="A213" s="2">
        <v>2022</v>
      </c>
      <c r="B213" s="3">
        <v>44743</v>
      </c>
      <c r="C213" s="3">
        <v>44834</v>
      </c>
      <c r="D213" s="4">
        <v>300000</v>
      </c>
      <c r="E213" s="5">
        <v>51360000</v>
      </c>
      <c r="F213" s="4">
        <v>51361002</v>
      </c>
      <c r="G213" s="4" t="s">
        <v>164</v>
      </c>
      <c r="H213" s="8">
        <v>65752</v>
      </c>
      <c r="I213" s="8">
        <v>65752</v>
      </c>
      <c r="J213" s="8">
        <v>65752</v>
      </c>
      <c r="K213" s="8">
        <v>65752</v>
      </c>
      <c r="L213" s="8">
        <v>59024</v>
      </c>
      <c r="M213" s="8">
        <v>59024</v>
      </c>
      <c r="N213" s="4"/>
      <c r="O213" s="7" t="s">
        <v>160</v>
      </c>
      <c r="P213" s="4" t="s">
        <v>55</v>
      </c>
      <c r="Q213" s="12">
        <v>44834</v>
      </c>
      <c r="R213" s="12">
        <v>44834</v>
      </c>
    </row>
    <row r="214" spans="1:18" x14ac:dyDescent="0.25">
      <c r="A214" s="2">
        <v>2022</v>
      </c>
      <c r="B214" s="3">
        <v>44743</v>
      </c>
      <c r="C214" s="3">
        <v>44834</v>
      </c>
      <c r="D214" s="4">
        <v>300000</v>
      </c>
      <c r="E214" s="5">
        <v>51360000</v>
      </c>
      <c r="F214" s="4">
        <v>51361003</v>
      </c>
      <c r="G214" s="4" t="s">
        <v>105</v>
      </c>
      <c r="H214" s="8">
        <v>16119.14</v>
      </c>
      <c r="I214" s="8">
        <v>16119.14</v>
      </c>
      <c r="J214" s="8">
        <v>16119.14</v>
      </c>
      <c r="K214" s="8">
        <v>16119.14</v>
      </c>
      <c r="L214" s="8">
        <v>18342.02</v>
      </c>
      <c r="M214" s="8">
        <v>18342.02</v>
      </c>
      <c r="N214" s="4"/>
      <c r="O214" s="7" t="s">
        <v>160</v>
      </c>
      <c r="P214" s="4" t="s">
        <v>55</v>
      </c>
      <c r="Q214" s="12">
        <v>44834</v>
      </c>
      <c r="R214" s="12">
        <v>44834</v>
      </c>
    </row>
    <row r="215" spans="1:18" x14ac:dyDescent="0.25">
      <c r="A215" s="2">
        <v>2022</v>
      </c>
      <c r="B215" s="3">
        <v>44743</v>
      </c>
      <c r="C215" s="3">
        <v>44834</v>
      </c>
      <c r="D215" s="4">
        <v>300000</v>
      </c>
      <c r="E215" s="5">
        <v>51370000</v>
      </c>
      <c r="F215" s="4">
        <v>51371001</v>
      </c>
      <c r="G215" s="4" t="s">
        <v>106</v>
      </c>
      <c r="H215" s="8">
        <v>72016.12</v>
      </c>
      <c r="I215" s="8">
        <v>72016.12</v>
      </c>
      <c r="J215" s="8">
        <v>72016.12</v>
      </c>
      <c r="K215" s="8">
        <v>72016.12</v>
      </c>
      <c r="L215" s="8">
        <v>72016.12</v>
      </c>
      <c r="M215" s="6">
        <v>9565.4</v>
      </c>
      <c r="N215" s="4"/>
      <c r="O215" s="7" t="s">
        <v>160</v>
      </c>
      <c r="P215" s="4" t="s">
        <v>55</v>
      </c>
      <c r="Q215" s="12">
        <v>44834</v>
      </c>
      <c r="R215" s="12">
        <v>44834</v>
      </c>
    </row>
    <row r="216" spans="1:18" x14ac:dyDescent="0.25">
      <c r="A216" s="2">
        <v>2022</v>
      </c>
      <c r="B216" s="3">
        <v>44743</v>
      </c>
      <c r="C216" s="3">
        <v>44834</v>
      </c>
      <c r="D216" s="4">
        <v>300000</v>
      </c>
      <c r="E216" s="5">
        <v>51370000</v>
      </c>
      <c r="F216" s="4">
        <v>51375001</v>
      </c>
      <c r="G216" s="4" t="s">
        <v>107</v>
      </c>
      <c r="H216" s="8">
        <v>86968.52</v>
      </c>
      <c r="I216" s="8">
        <v>86968.52</v>
      </c>
      <c r="J216" s="8">
        <v>86968.52</v>
      </c>
      <c r="K216" s="8">
        <v>86968.52</v>
      </c>
      <c r="L216" s="8">
        <v>81695.240000000005</v>
      </c>
      <c r="M216" s="6">
        <v>81500.240000000005</v>
      </c>
      <c r="N216" s="4"/>
      <c r="O216" s="7" t="s">
        <v>160</v>
      </c>
      <c r="P216" s="4" t="s">
        <v>55</v>
      </c>
      <c r="Q216" s="12">
        <v>44834</v>
      </c>
      <c r="R216" s="12">
        <v>44834</v>
      </c>
    </row>
    <row r="217" spans="1:18" x14ac:dyDescent="0.25">
      <c r="A217" s="2">
        <v>2022</v>
      </c>
      <c r="B217" s="3">
        <v>44743</v>
      </c>
      <c r="C217" s="3">
        <v>44834</v>
      </c>
      <c r="D217" s="4">
        <v>300000</v>
      </c>
      <c r="E217" s="5">
        <v>51370000</v>
      </c>
      <c r="F217" s="4">
        <v>51379001</v>
      </c>
      <c r="G217" s="4" t="s">
        <v>165</v>
      </c>
      <c r="H217" s="8">
        <v>1160</v>
      </c>
      <c r="I217" s="8">
        <v>1160</v>
      </c>
      <c r="J217" s="8">
        <v>1160</v>
      </c>
      <c r="K217" s="8">
        <v>1160</v>
      </c>
      <c r="L217" s="8">
        <v>1160</v>
      </c>
      <c r="M217" s="8">
        <v>1160</v>
      </c>
      <c r="N217" s="4"/>
      <c r="O217" s="7" t="s">
        <v>160</v>
      </c>
      <c r="P217" s="4" t="s">
        <v>55</v>
      </c>
      <c r="Q217" s="12">
        <v>44834</v>
      </c>
      <c r="R217" s="12">
        <v>44834</v>
      </c>
    </row>
    <row r="218" spans="1:18" x14ac:dyDescent="0.25">
      <c r="A218" s="2">
        <v>2022</v>
      </c>
      <c r="B218" s="3">
        <v>44743</v>
      </c>
      <c r="C218" s="3">
        <v>44834</v>
      </c>
      <c r="D218" s="4">
        <v>300000</v>
      </c>
      <c r="E218" s="5">
        <v>51370000</v>
      </c>
      <c r="F218" s="4">
        <v>51379002</v>
      </c>
      <c r="G218" s="4" t="s">
        <v>166</v>
      </c>
      <c r="H218" s="8">
        <v>124</v>
      </c>
      <c r="I218" s="8">
        <v>124</v>
      </c>
      <c r="J218" s="8">
        <v>124</v>
      </c>
      <c r="K218" s="8">
        <v>124</v>
      </c>
      <c r="L218" s="8">
        <v>124</v>
      </c>
      <c r="M218" s="8">
        <v>124</v>
      </c>
      <c r="N218" s="4"/>
      <c r="O218" s="7" t="s">
        <v>160</v>
      </c>
      <c r="P218" s="4" t="s">
        <v>55</v>
      </c>
      <c r="Q218" s="12">
        <v>44834</v>
      </c>
      <c r="R218" s="12">
        <v>44834</v>
      </c>
    </row>
    <row r="219" spans="1:18" x14ac:dyDescent="0.25">
      <c r="A219" s="2">
        <v>2022</v>
      </c>
      <c r="B219" s="3">
        <v>44743</v>
      </c>
      <c r="C219" s="3">
        <v>44834</v>
      </c>
      <c r="D219" s="4">
        <v>300000</v>
      </c>
      <c r="E219" s="5">
        <v>51370000</v>
      </c>
      <c r="F219" s="4">
        <v>51379003</v>
      </c>
      <c r="G219" s="4" t="s">
        <v>167</v>
      </c>
      <c r="H219" s="8">
        <v>18619.2</v>
      </c>
      <c r="I219" s="8">
        <v>18619.2</v>
      </c>
      <c r="J219" s="8">
        <v>18619.2</v>
      </c>
      <c r="K219" s="8">
        <v>18619.2</v>
      </c>
      <c r="L219" s="8">
        <v>18619.2</v>
      </c>
      <c r="M219" s="8">
        <v>18619.2</v>
      </c>
      <c r="N219" s="4"/>
      <c r="O219" s="7" t="s">
        <v>160</v>
      </c>
      <c r="P219" s="4" t="s">
        <v>55</v>
      </c>
      <c r="Q219" s="12">
        <v>44834</v>
      </c>
      <c r="R219" s="12">
        <v>44834</v>
      </c>
    </row>
    <row r="220" spans="1:18" x14ac:dyDescent="0.25">
      <c r="A220" s="2">
        <v>2022</v>
      </c>
      <c r="B220" s="3">
        <v>44743</v>
      </c>
      <c r="C220" s="3">
        <v>44834</v>
      </c>
      <c r="D220" s="4">
        <v>300000</v>
      </c>
      <c r="E220" s="5">
        <v>51380000</v>
      </c>
      <c r="F220" s="4">
        <v>51382002</v>
      </c>
      <c r="G220" s="4" t="s">
        <v>151</v>
      </c>
      <c r="H220" s="8">
        <v>6527.92</v>
      </c>
      <c r="I220" s="8">
        <v>6527.92</v>
      </c>
      <c r="J220" s="8">
        <v>6527.92</v>
      </c>
      <c r="K220" s="8">
        <v>16527.919999999998</v>
      </c>
      <c r="L220" s="8">
        <v>16527.919999999998</v>
      </c>
      <c r="M220" s="8">
        <v>16527.919999999998</v>
      </c>
      <c r="N220" s="4"/>
      <c r="O220" s="7" t="s">
        <v>160</v>
      </c>
      <c r="P220" s="4" t="s">
        <v>55</v>
      </c>
      <c r="Q220" s="12">
        <v>44834</v>
      </c>
      <c r="R220" s="12">
        <v>44834</v>
      </c>
    </row>
    <row r="221" spans="1:18" x14ac:dyDescent="0.25">
      <c r="A221" s="2">
        <v>2022</v>
      </c>
      <c r="B221" s="3">
        <v>44743</v>
      </c>
      <c r="C221" s="3">
        <v>44834</v>
      </c>
      <c r="D221" s="4">
        <v>300000</v>
      </c>
      <c r="E221" s="5">
        <v>51390000</v>
      </c>
      <c r="F221" s="4">
        <v>51392000</v>
      </c>
      <c r="G221" s="4" t="s">
        <v>109</v>
      </c>
      <c r="H221" s="8">
        <v>1301</v>
      </c>
      <c r="I221" s="8">
        <v>1301</v>
      </c>
      <c r="J221" s="8">
        <v>1301</v>
      </c>
      <c r="K221" s="8">
        <v>1301</v>
      </c>
      <c r="L221" s="8">
        <v>1301</v>
      </c>
      <c r="M221" s="8">
        <v>1301</v>
      </c>
      <c r="N221" s="4"/>
      <c r="O221" s="7" t="s">
        <v>160</v>
      </c>
      <c r="P221" s="4" t="s">
        <v>55</v>
      </c>
      <c r="Q221" s="12">
        <v>44834</v>
      </c>
      <c r="R221" s="12">
        <v>44834</v>
      </c>
    </row>
    <row r="222" spans="1:18" x14ac:dyDescent="0.25">
      <c r="A222" s="2">
        <v>2022</v>
      </c>
      <c r="B222" s="3">
        <v>44743</v>
      </c>
      <c r="C222" s="3">
        <v>44834</v>
      </c>
      <c r="D222" s="4">
        <v>300000</v>
      </c>
      <c r="E222" s="5">
        <v>51390000</v>
      </c>
      <c r="F222" s="4">
        <v>51399003</v>
      </c>
      <c r="G222" s="4" t="s">
        <v>168</v>
      </c>
      <c r="H222" s="8">
        <v>-252699.72</v>
      </c>
      <c r="I222" s="8">
        <v>-252699.72</v>
      </c>
      <c r="J222" s="8">
        <v>-252699.72</v>
      </c>
      <c r="K222" s="8">
        <v>0</v>
      </c>
      <c r="L222" s="8">
        <v>0</v>
      </c>
      <c r="M222" s="6">
        <v>0</v>
      </c>
      <c r="N222" s="4"/>
      <c r="O222" s="7" t="s">
        <v>160</v>
      </c>
      <c r="P222" s="4" t="s">
        <v>55</v>
      </c>
      <c r="Q222" s="12">
        <v>44834</v>
      </c>
      <c r="R222" s="12">
        <v>44834</v>
      </c>
    </row>
    <row r="223" spans="1:18" x14ac:dyDescent="0.25">
      <c r="A223" s="2">
        <v>2022</v>
      </c>
      <c r="B223" s="3">
        <v>44743</v>
      </c>
      <c r="C223" s="3">
        <v>44834</v>
      </c>
      <c r="D223" s="4">
        <v>400000</v>
      </c>
      <c r="E223" s="5">
        <v>52410000</v>
      </c>
      <c r="F223" s="4">
        <v>52410001</v>
      </c>
      <c r="G223" s="5" t="s">
        <v>112</v>
      </c>
      <c r="H223" s="8">
        <v>1169991.69</v>
      </c>
      <c r="I223" s="8">
        <v>1169991.69</v>
      </c>
      <c r="J223" s="8">
        <v>1169991.69</v>
      </c>
      <c r="K223" s="8">
        <v>1013491.69</v>
      </c>
      <c r="L223" s="8">
        <v>1069995.02</v>
      </c>
      <c r="M223" s="6">
        <v>737414.68</v>
      </c>
      <c r="N223" s="4"/>
      <c r="O223" s="7" t="s">
        <v>169</v>
      </c>
      <c r="P223" s="4" t="s">
        <v>55</v>
      </c>
      <c r="Q223" s="12">
        <v>44834</v>
      </c>
      <c r="R223" s="12">
        <v>44834</v>
      </c>
    </row>
    <row r="224" spans="1:18" x14ac:dyDescent="0.25">
      <c r="A224" s="2">
        <v>2022</v>
      </c>
      <c r="B224" s="3">
        <v>44743</v>
      </c>
      <c r="C224" s="3">
        <v>44834</v>
      </c>
      <c r="D224" s="4">
        <v>400000</v>
      </c>
      <c r="E224" s="5">
        <v>52410000</v>
      </c>
      <c r="F224" s="4">
        <v>52435002</v>
      </c>
      <c r="G224" s="5" t="s">
        <v>154</v>
      </c>
      <c r="H224" s="8">
        <v>87000</v>
      </c>
      <c r="I224" s="8">
        <v>87000</v>
      </c>
      <c r="J224" s="8">
        <v>87000</v>
      </c>
      <c r="K224" s="8">
        <v>87000</v>
      </c>
      <c r="L224" s="8">
        <v>87000</v>
      </c>
      <c r="M224" s="6">
        <v>72000</v>
      </c>
      <c r="N224" s="4"/>
      <c r="O224" s="7" t="s">
        <v>169</v>
      </c>
      <c r="P224" s="4" t="s">
        <v>55</v>
      </c>
      <c r="Q224" s="12">
        <v>44834</v>
      </c>
      <c r="R224" s="12">
        <v>44834</v>
      </c>
    </row>
    <row r="225" spans="1:18" x14ac:dyDescent="0.25">
      <c r="A225" s="2">
        <v>2022</v>
      </c>
      <c r="B225" s="3">
        <v>44743</v>
      </c>
      <c r="C225" s="3">
        <v>44834</v>
      </c>
      <c r="D225" s="4">
        <v>800000</v>
      </c>
      <c r="E225" s="5">
        <v>53200000</v>
      </c>
      <c r="F225" s="4">
        <v>53211002</v>
      </c>
      <c r="G225" s="5" t="s">
        <v>155</v>
      </c>
      <c r="H225" s="8">
        <v>29300946.41</v>
      </c>
      <c r="I225" s="8">
        <v>29300946.41</v>
      </c>
      <c r="J225" s="8">
        <v>29300946.41</v>
      </c>
      <c r="K225" s="8">
        <v>29300946.41</v>
      </c>
      <c r="L225" s="8">
        <v>25677324.550000001</v>
      </c>
      <c r="M225" s="8">
        <v>25677324.550000001</v>
      </c>
      <c r="N225" s="4"/>
      <c r="O225" s="7" t="s">
        <v>170</v>
      </c>
      <c r="P225" s="4" t="s">
        <v>55</v>
      </c>
      <c r="Q225" s="12">
        <v>44834</v>
      </c>
      <c r="R225" s="12">
        <v>44834</v>
      </c>
    </row>
    <row r="226" spans="1:18" s="20" customFormat="1" x14ac:dyDescent="0.25">
      <c r="A226" s="13">
        <v>2022</v>
      </c>
      <c r="B226" s="19">
        <v>44835</v>
      </c>
      <c r="C226" s="19">
        <v>44926</v>
      </c>
      <c r="D226" s="20">
        <v>100000</v>
      </c>
      <c r="E226" s="14">
        <v>51110000</v>
      </c>
      <c r="F226" s="20">
        <v>51113001</v>
      </c>
      <c r="G226" s="20" t="s">
        <v>53</v>
      </c>
      <c r="H226" s="21">
        <v>2399290.83</v>
      </c>
      <c r="I226" s="21">
        <v>2399290.83</v>
      </c>
      <c r="J226" s="21">
        <v>2399290.83</v>
      </c>
      <c r="K226" s="21">
        <v>2399290.83</v>
      </c>
      <c r="L226" s="21">
        <v>3577474.43</v>
      </c>
      <c r="M226" s="21">
        <v>2351404.31</v>
      </c>
      <c r="O226" s="15" t="s">
        <v>180</v>
      </c>
      <c r="P226" s="20" t="s">
        <v>55</v>
      </c>
      <c r="Q226" s="19">
        <v>44926</v>
      </c>
      <c r="R226" s="19">
        <v>44926</v>
      </c>
    </row>
    <row r="227" spans="1:18" s="20" customFormat="1" x14ac:dyDescent="0.25">
      <c r="A227" s="13">
        <v>2022</v>
      </c>
      <c r="B227" s="19">
        <v>44835</v>
      </c>
      <c r="C227" s="19">
        <v>44926</v>
      </c>
      <c r="D227" s="20">
        <v>100000</v>
      </c>
      <c r="E227" s="14">
        <v>51110000</v>
      </c>
      <c r="F227" s="20">
        <v>51113002</v>
      </c>
      <c r="G227" s="20" t="s">
        <v>56</v>
      </c>
      <c r="H227" s="21">
        <v>1051427</v>
      </c>
      <c r="I227" s="21">
        <v>1051427</v>
      </c>
      <c r="J227" s="21">
        <v>1051427</v>
      </c>
      <c r="K227" s="21">
        <v>1051427</v>
      </c>
      <c r="L227" s="21">
        <v>1590219</v>
      </c>
      <c r="M227" s="21">
        <v>1051427</v>
      </c>
      <c r="O227" s="15" t="s">
        <v>180</v>
      </c>
      <c r="P227" s="20" t="s">
        <v>55</v>
      </c>
      <c r="Q227" s="19">
        <v>44926</v>
      </c>
      <c r="R227" s="19">
        <v>44926</v>
      </c>
    </row>
    <row r="228" spans="1:18" s="20" customFormat="1" x14ac:dyDescent="0.25">
      <c r="A228" s="13">
        <v>2022</v>
      </c>
      <c r="B228" s="19">
        <v>44835</v>
      </c>
      <c r="C228" s="19">
        <v>44926</v>
      </c>
      <c r="D228" s="20">
        <v>100000</v>
      </c>
      <c r="E228" s="14">
        <v>51110000</v>
      </c>
      <c r="F228" s="20">
        <v>51113004</v>
      </c>
      <c r="G228" s="20" t="s">
        <v>57</v>
      </c>
      <c r="H228" s="21">
        <v>2351404.31</v>
      </c>
      <c r="I228" s="21">
        <v>2351404.31</v>
      </c>
      <c r="J228" s="21">
        <v>2351404.31</v>
      </c>
      <c r="K228" s="21">
        <v>2351404.31</v>
      </c>
      <c r="L228" s="21">
        <v>3529587.91</v>
      </c>
      <c r="M228" s="21">
        <v>2351404.31</v>
      </c>
      <c r="O228" s="15" t="s">
        <v>180</v>
      </c>
      <c r="P228" s="20" t="s">
        <v>55</v>
      </c>
      <c r="Q228" s="19">
        <v>44926</v>
      </c>
      <c r="R228" s="19">
        <v>44926</v>
      </c>
    </row>
    <row r="229" spans="1:18" s="20" customFormat="1" x14ac:dyDescent="0.25">
      <c r="A229" s="13">
        <v>2022</v>
      </c>
      <c r="B229" s="19">
        <v>44835</v>
      </c>
      <c r="C229" s="19">
        <v>44926</v>
      </c>
      <c r="D229" s="20">
        <v>100000</v>
      </c>
      <c r="E229" s="14">
        <v>51120000</v>
      </c>
      <c r="F229" s="20">
        <v>51121000</v>
      </c>
      <c r="G229" s="20" t="s">
        <v>58</v>
      </c>
      <c r="H229" s="21">
        <v>1090683.4099999999</v>
      </c>
      <c r="I229" s="21">
        <v>1090683.4099999999</v>
      </c>
      <c r="J229" s="21">
        <v>1090683.4099999999</v>
      </c>
      <c r="K229" s="21">
        <v>1090683.4099999999</v>
      </c>
      <c r="L229" s="21">
        <v>1650609.31</v>
      </c>
      <c r="M229" s="21">
        <v>1090683.4099999999</v>
      </c>
      <c r="O229" s="15" t="s">
        <v>180</v>
      </c>
      <c r="P229" s="20" t="s">
        <v>55</v>
      </c>
      <c r="Q229" s="19">
        <v>44926</v>
      </c>
      <c r="R229" s="19">
        <v>44926</v>
      </c>
    </row>
    <row r="230" spans="1:18" s="20" customFormat="1" x14ac:dyDescent="0.25">
      <c r="A230" s="13">
        <v>2022</v>
      </c>
      <c r="B230" s="19">
        <v>44835</v>
      </c>
      <c r="C230" s="19">
        <v>44926</v>
      </c>
      <c r="D230" s="20">
        <v>100000</v>
      </c>
      <c r="E230" s="14">
        <v>51130000</v>
      </c>
      <c r="F230" s="20">
        <v>51131001</v>
      </c>
      <c r="G230" s="20" t="s">
        <v>59</v>
      </c>
      <c r="H230" s="21">
        <v>345450.63</v>
      </c>
      <c r="I230" s="21">
        <v>345450.63</v>
      </c>
      <c r="J230" s="21">
        <v>345450.63</v>
      </c>
      <c r="K230" s="21">
        <v>345450.63</v>
      </c>
      <c r="L230" s="21">
        <v>519240.29</v>
      </c>
      <c r="M230" s="21">
        <v>345450.63</v>
      </c>
      <c r="O230" s="15" t="s">
        <v>180</v>
      </c>
      <c r="P230" s="20" t="s">
        <v>55</v>
      </c>
      <c r="Q230" s="19">
        <v>44926</v>
      </c>
      <c r="R230" s="19">
        <v>44926</v>
      </c>
    </row>
    <row r="231" spans="1:18" s="20" customFormat="1" x14ac:dyDescent="0.25">
      <c r="A231" s="13">
        <v>2022</v>
      </c>
      <c r="B231" s="19">
        <v>44835</v>
      </c>
      <c r="C231" s="19">
        <v>44926</v>
      </c>
      <c r="D231" s="20">
        <v>100000</v>
      </c>
      <c r="E231" s="14">
        <v>51130000</v>
      </c>
      <c r="F231" s="20">
        <v>51132001</v>
      </c>
      <c r="G231" s="20" t="s">
        <v>116</v>
      </c>
      <c r="H231" s="21">
        <v>13786.6</v>
      </c>
      <c r="I231" s="21">
        <v>13786.6</v>
      </c>
      <c r="J231" s="21">
        <v>13786.6</v>
      </c>
      <c r="K231" s="21">
        <v>13786.6</v>
      </c>
      <c r="L231" s="21">
        <v>1237143.6200000001</v>
      </c>
      <c r="M231" s="21">
        <v>0</v>
      </c>
      <c r="O231" s="15" t="s">
        <v>180</v>
      </c>
      <c r="P231" s="20" t="s">
        <v>55</v>
      </c>
      <c r="Q231" s="19">
        <v>44926</v>
      </c>
      <c r="R231" s="19">
        <v>44926</v>
      </c>
    </row>
    <row r="232" spans="1:18" s="20" customFormat="1" x14ac:dyDescent="0.25">
      <c r="A232" s="13">
        <v>2022</v>
      </c>
      <c r="B232" s="19">
        <v>44835</v>
      </c>
      <c r="C232" s="19">
        <v>44926</v>
      </c>
      <c r="D232" s="20">
        <v>100000</v>
      </c>
      <c r="E232" s="14">
        <v>51130000</v>
      </c>
      <c r="F232" s="20">
        <v>51132002</v>
      </c>
      <c r="G232" s="20" t="s">
        <v>117</v>
      </c>
      <c r="H232" s="21">
        <v>3888601.61</v>
      </c>
      <c r="I232" s="21">
        <v>3888601.61</v>
      </c>
      <c r="J232" s="21">
        <v>5974497.9299999997</v>
      </c>
      <c r="K232" s="21">
        <v>5974497.9299999997</v>
      </c>
      <c r="L232" s="21">
        <v>3889051.61</v>
      </c>
      <c r="M232" s="21">
        <v>0</v>
      </c>
      <c r="O232" s="15" t="s">
        <v>180</v>
      </c>
      <c r="P232" s="20" t="s">
        <v>55</v>
      </c>
      <c r="Q232" s="19">
        <v>44926</v>
      </c>
      <c r="R232" s="19">
        <v>44926</v>
      </c>
    </row>
    <row r="233" spans="1:18" s="20" customFormat="1" x14ac:dyDescent="0.25">
      <c r="A233" s="13">
        <v>2022</v>
      </c>
      <c r="B233" s="19">
        <v>44835</v>
      </c>
      <c r="C233" s="19">
        <v>44926</v>
      </c>
      <c r="D233" s="20">
        <v>100000</v>
      </c>
      <c r="E233" s="14">
        <v>51130000</v>
      </c>
      <c r="F233" s="20">
        <v>51134001</v>
      </c>
      <c r="G233" s="20" t="s">
        <v>118</v>
      </c>
      <c r="H233" s="21">
        <v>22768</v>
      </c>
      <c r="I233" s="21">
        <v>22768</v>
      </c>
      <c r="J233" s="21">
        <v>22768</v>
      </c>
      <c r="K233" s="21">
        <v>22768</v>
      </c>
      <c r="L233" s="21">
        <v>34152</v>
      </c>
      <c r="M233" s="21">
        <v>22768</v>
      </c>
      <c r="O233" s="15" t="s">
        <v>180</v>
      </c>
      <c r="P233" s="20" t="s">
        <v>55</v>
      </c>
      <c r="Q233" s="19">
        <v>44926</v>
      </c>
      <c r="R233" s="19">
        <v>44926</v>
      </c>
    </row>
    <row r="234" spans="1:18" s="20" customFormat="1" x14ac:dyDescent="0.25">
      <c r="A234" s="13">
        <v>2022</v>
      </c>
      <c r="B234" s="19">
        <v>44835</v>
      </c>
      <c r="C234" s="19">
        <v>44926</v>
      </c>
      <c r="D234" s="20">
        <v>100000</v>
      </c>
      <c r="E234" s="14">
        <v>51130000</v>
      </c>
      <c r="F234" s="20">
        <v>51134002</v>
      </c>
      <c r="G234" s="20" t="s">
        <v>119</v>
      </c>
      <c r="H234" s="21">
        <v>59861.5</v>
      </c>
      <c r="I234" s="21">
        <v>59861.5</v>
      </c>
      <c r="J234" s="21">
        <v>59861.5</v>
      </c>
      <c r="K234" s="21">
        <v>59861.5</v>
      </c>
      <c r="L234" s="21">
        <v>126265.32</v>
      </c>
      <c r="M234" s="21">
        <v>59861.5</v>
      </c>
      <c r="O234" s="15" t="s">
        <v>180</v>
      </c>
      <c r="P234" s="20" t="s">
        <v>55</v>
      </c>
      <c r="Q234" s="19">
        <v>44926</v>
      </c>
      <c r="R234" s="19">
        <v>44926</v>
      </c>
    </row>
    <row r="235" spans="1:18" s="20" customFormat="1" x14ac:dyDescent="0.25">
      <c r="A235" s="13">
        <v>2022</v>
      </c>
      <c r="B235" s="19">
        <v>44835</v>
      </c>
      <c r="C235" s="19">
        <v>44926</v>
      </c>
      <c r="D235" s="20">
        <v>100000</v>
      </c>
      <c r="E235" s="14">
        <v>51140000</v>
      </c>
      <c r="F235" s="20">
        <v>51141001</v>
      </c>
      <c r="G235" s="20" t="s">
        <v>62</v>
      </c>
      <c r="H235" s="21">
        <v>906979.98</v>
      </c>
      <c r="I235" s="21">
        <v>906979.98</v>
      </c>
      <c r="J235" s="21">
        <v>906979.98</v>
      </c>
      <c r="K235" s="21">
        <v>906979.98</v>
      </c>
      <c r="L235" s="21">
        <v>906979.98</v>
      </c>
      <c r="M235" s="21">
        <v>906979.98</v>
      </c>
      <c r="O235" s="15" t="s">
        <v>180</v>
      </c>
      <c r="P235" s="20" t="s">
        <v>55</v>
      </c>
      <c r="Q235" s="19">
        <v>44926</v>
      </c>
      <c r="R235" s="19">
        <v>44926</v>
      </c>
    </row>
    <row r="236" spans="1:18" s="20" customFormat="1" x14ac:dyDescent="0.25">
      <c r="A236" s="13">
        <v>2022</v>
      </c>
      <c r="B236" s="19">
        <v>44835</v>
      </c>
      <c r="C236" s="19">
        <v>44926</v>
      </c>
      <c r="D236" s="20">
        <v>100000</v>
      </c>
      <c r="E236" s="14">
        <v>51140000</v>
      </c>
      <c r="F236" s="20">
        <v>51142001</v>
      </c>
      <c r="G236" s="20" t="s">
        <v>63</v>
      </c>
      <c r="H236" s="21">
        <v>292131.21999999997</v>
      </c>
      <c r="I236" s="21">
        <v>292131.21999999997</v>
      </c>
      <c r="J236" s="21">
        <v>292131.21999999997</v>
      </c>
      <c r="K236" s="21">
        <v>292131.21999999997</v>
      </c>
      <c r="L236" s="21">
        <v>292131.21999999997</v>
      </c>
      <c r="M236" s="21">
        <v>292131.21999999997</v>
      </c>
      <c r="O236" s="15" t="s">
        <v>180</v>
      </c>
      <c r="P236" s="20" t="s">
        <v>55</v>
      </c>
      <c r="Q236" s="19">
        <v>44926</v>
      </c>
      <c r="R236" s="19">
        <v>44926</v>
      </c>
    </row>
    <row r="237" spans="1:18" s="20" customFormat="1" x14ac:dyDescent="0.25">
      <c r="A237" s="13">
        <v>2022</v>
      </c>
      <c r="B237" s="19">
        <v>44835</v>
      </c>
      <c r="C237" s="19">
        <v>44926</v>
      </c>
      <c r="D237" s="20">
        <v>100000</v>
      </c>
      <c r="E237" s="14">
        <v>51140000</v>
      </c>
      <c r="F237" s="20">
        <v>51143001</v>
      </c>
      <c r="G237" s="20" t="s">
        <v>64</v>
      </c>
      <c r="H237" s="21">
        <v>61155.21</v>
      </c>
      <c r="I237" s="21">
        <v>61155.21</v>
      </c>
      <c r="J237" s="21">
        <v>61155.21</v>
      </c>
      <c r="K237" s="21">
        <v>61155.21</v>
      </c>
      <c r="L237" s="21">
        <v>61155.21</v>
      </c>
      <c r="M237" s="21">
        <v>61155.21</v>
      </c>
      <c r="O237" s="15" t="s">
        <v>180</v>
      </c>
      <c r="P237" s="20" t="s">
        <v>55</v>
      </c>
      <c r="Q237" s="19">
        <v>44926</v>
      </c>
      <c r="R237" s="19">
        <v>44926</v>
      </c>
    </row>
    <row r="238" spans="1:18" s="20" customFormat="1" x14ac:dyDescent="0.25">
      <c r="A238" s="13">
        <v>2022</v>
      </c>
      <c r="B238" s="19">
        <v>44835</v>
      </c>
      <c r="C238" s="19">
        <v>44926</v>
      </c>
      <c r="D238" s="20">
        <v>100000</v>
      </c>
      <c r="E238" s="14">
        <v>51140000</v>
      </c>
      <c r="F238" s="14">
        <v>51140001</v>
      </c>
      <c r="G238" s="20" t="s">
        <v>65</v>
      </c>
      <c r="H238" s="21">
        <v>57798.720000000001</v>
      </c>
      <c r="I238" s="21">
        <v>57798.720000000001</v>
      </c>
      <c r="J238" s="21">
        <v>86698.08</v>
      </c>
      <c r="K238" s="21">
        <v>86698.08</v>
      </c>
      <c r="L238" s="21">
        <v>57798.720000000001</v>
      </c>
      <c r="M238" s="21">
        <v>115597.44</v>
      </c>
      <c r="O238" s="15" t="s">
        <v>180</v>
      </c>
      <c r="P238" s="20" t="s">
        <v>55</v>
      </c>
      <c r="Q238" s="19">
        <v>44926</v>
      </c>
      <c r="R238" s="19">
        <v>44926</v>
      </c>
    </row>
    <row r="239" spans="1:18" s="20" customFormat="1" x14ac:dyDescent="0.25">
      <c r="A239" s="13">
        <v>2022</v>
      </c>
      <c r="B239" s="19">
        <v>44835</v>
      </c>
      <c r="C239" s="19">
        <v>44926</v>
      </c>
      <c r="D239" s="20">
        <v>100000</v>
      </c>
      <c r="E239" s="14">
        <v>51150000</v>
      </c>
      <c r="F239" s="20">
        <v>51153001</v>
      </c>
      <c r="G239" s="20" t="s">
        <v>121</v>
      </c>
      <c r="H239" s="21">
        <v>317526</v>
      </c>
      <c r="I239" s="21">
        <v>317526</v>
      </c>
      <c r="J239" s="21">
        <v>317526</v>
      </c>
      <c r="K239" s="21">
        <v>317526</v>
      </c>
      <c r="L239" s="21">
        <v>432990</v>
      </c>
      <c r="M239" s="21">
        <v>28866</v>
      </c>
      <c r="O239" s="15" t="s">
        <v>180</v>
      </c>
      <c r="P239" s="20" t="s">
        <v>55</v>
      </c>
      <c r="Q239" s="19">
        <v>44926</v>
      </c>
      <c r="R239" s="19">
        <v>44926</v>
      </c>
    </row>
    <row r="240" spans="1:18" s="20" customFormat="1" x14ac:dyDescent="0.25">
      <c r="A240" s="13">
        <v>2022</v>
      </c>
      <c r="B240" s="19">
        <v>44835</v>
      </c>
      <c r="C240" s="19">
        <v>44926</v>
      </c>
      <c r="D240" s="20">
        <v>100000</v>
      </c>
      <c r="E240" s="14">
        <v>51150000</v>
      </c>
      <c r="F240" s="20">
        <v>51154001</v>
      </c>
      <c r="G240" s="20" t="s">
        <v>67</v>
      </c>
      <c r="H240" s="21">
        <v>12088414.02</v>
      </c>
      <c r="I240" s="21">
        <v>12088414.02</v>
      </c>
      <c r="J240" s="21">
        <v>10974741.67</v>
      </c>
      <c r="K240" s="21">
        <v>10974741.67</v>
      </c>
      <c r="L240" s="21">
        <v>13918152.57</v>
      </c>
      <c r="M240" s="21">
        <v>6745130.3300000001</v>
      </c>
      <c r="O240" s="15" t="s">
        <v>180</v>
      </c>
      <c r="P240" s="20" t="s">
        <v>55</v>
      </c>
      <c r="Q240" s="19">
        <v>44926</v>
      </c>
      <c r="R240" s="19">
        <v>44926</v>
      </c>
    </row>
    <row r="241" spans="1:18" s="20" customFormat="1" x14ac:dyDescent="0.25">
      <c r="A241" s="13">
        <v>2022</v>
      </c>
      <c r="B241" s="19">
        <v>44835</v>
      </c>
      <c r="C241" s="19">
        <v>44926</v>
      </c>
      <c r="D241" s="20">
        <v>100000</v>
      </c>
      <c r="E241" s="14">
        <v>51150000</v>
      </c>
      <c r="F241" s="20">
        <v>51154002</v>
      </c>
      <c r="G241" s="20" t="s">
        <v>68</v>
      </c>
      <c r="H241" s="21">
        <v>6000</v>
      </c>
      <c r="I241" s="21">
        <v>6000</v>
      </c>
      <c r="J241" s="21">
        <v>6000</v>
      </c>
      <c r="K241" s="21">
        <v>6000</v>
      </c>
      <c r="L241" s="21">
        <v>28500</v>
      </c>
      <c r="M241" s="21">
        <v>0</v>
      </c>
      <c r="O241" s="15" t="s">
        <v>180</v>
      </c>
      <c r="P241" s="20" t="s">
        <v>55</v>
      </c>
      <c r="Q241" s="19">
        <v>44926</v>
      </c>
      <c r="R241" s="19">
        <v>44926</v>
      </c>
    </row>
    <row r="242" spans="1:18" s="20" customFormat="1" x14ac:dyDescent="0.25">
      <c r="A242" s="13">
        <v>2022</v>
      </c>
      <c r="B242" s="19">
        <v>44835</v>
      </c>
      <c r="C242" s="19">
        <v>44926</v>
      </c>
      <c r="D242" s="20">
        <v>100000</v>
      </c>
      <c r="E242" s="14">
        <v>51150000</v>
      </c>
      <c r="F242" s="20">
        <v>51159003</v>
      </c>
      <c r="G242" s="20" t="s">
        <v>69</v>
      </c>
      <c r="H242" s="22">
        <v>42841.120000000003</v>
      </c>
      <c r="I242" s="22">
        <v>42841.120000000003</v>
      </c>
      <c r="J242" s="22">
        <v>47965.59</v>
      </c>
      <c r="K242" s="22">
        <v>48005.59</v>
      </c>
      <c r="L242" s="22">
        <v>56662.77</v>
      </c>
      <c r="M242" s="21">
        <v>27445.06</v>
      </c>
      <c r="O242" s="15" t="s">
        <v>180</v>
      </c>
      <c r="P242" s="20" t="s">
        <v>55</v>
      </c>
      <c r="Q242" s="19">
        <v>44926</v>
      </c>
      <c r="R242" s="19">
        <v>44926</v>
      </c>
    </row>
    <row r="243" spans="1:18" s="20" customFormat="1" x14ac:dyDescent="0.25">
      <c r="A243" s="13">
        <v>2022</v>
      </c>
      <c r="B243" s="19">
        <v>44835</v>
      </c>
      <c r="C243" s="19">
        <v>44926</v>
      </c>
      <c r="D243" s="20">
        <v>200000</v>
      </c>
      <c r="E243" s="14">
        <v>51210000</v>
      </c>
      <c r="F243" s="20">
        <v>51211001</v>
      </c>
      <c r="G243" s="20" t="s">
        <v>70</v>
      </c>
      <c r="H243" s="22">
        <v>522702.9</v>
      </c>
      <c r="I243" s="22">
        <v>522702.9</v>
      </c>
      <c r="J243" s="22">
        <v>522703.2</v>
      </c>
      <c r="K243" s="22">
        <v>595521.93999999994</v>
      </c>
      <c r="L243" s="22">
        <v>730846.74</v>
      </c>
      <c r="M243" s="21">
        <v>165734.70000000001</v>
      </c>
      <c r="O243" s="15" t="s">
        <v>181</v>
      </c>
      <c r="P243" s="20" t="s">
        <v>55</v>
      </c>
      <c r="Q243" s="19">
        <v>44926</v>
      </c>
      <c r="R243" s="19">
        <v>44926</v>
      </c>
    </row>
    <row r="244" spans="1:18" s="20" customFormat="1" x14ac:dyDescent="0.25">
      <c r="A244" s="13">
        <v>2022</v>
      </c>
      <c r="B244" s="19">
        <v>44835</v>
      </c>
      <c r="C244" s="19">
        <v>44926</v>
      </c>
      <c r="D244" s="20">
        <v>200000</v>
      </c>
      <c r="E244" s="14">
        <v>51210000</v>
      </c>
      <c r="F244" s="20">
        <v>51214001</v>
      </c>
      <c r="G244" s="20" t="s">
        <v>72</v>
      </c>
      <c r="H244" s="22">
        <v>19381</v>
      </c>
      <c r="I244" s="22">
        <v>19381</v>
      </c>
      <c r="J244" s="22">
        <v>19381</v>
      </c>
      <c r="K244" s="22">
        <v>19381</v>
      </c>
      <c r="L244" s="22">
        <v>25795.119999999999</v>
      </c>
      <c r="M244" s="21">
        <v>12800.34</v>
      </c>
      <c r="O244" s="15" t="s">
        <v>181</v>
      </c>
      <c r="P244" s="20" t="s">
        <v>55</v>
      </c>
      <c r="Q244" s="19">
        <v>44926</v>
      </c>
      <c r="R244" s="19">
        <v>44926</v>
      </c>
    </row>
    <row r="245" spans="1:18" s="20" customFormat="1" x14ac:dyDescent="0.25">
      <c r="A245" s="13">
        <v>2022</v>
      </c>
      <c r="B245" s="19">
        <v>44835</v>
      </c>
      <c r="C245" s="19">
        <v>44926</v>
      </c>
      <c r="D245" s="20">
        <v>200000</v>
      </c>
      <c r="E245" s="14">
        <v>51210000</v>
      </c>
      <c r="F245" s="20">
        <v>51215001</v>
      </c>
      <c r="G245" s="20" t="s">
        <v>123</v>
      </c>
      <c r="H245" s="22">
        <v>280000</v>
      </c>
      <c r="I245" s="22">
        <v>280000</v>
      </c>
      <c r="J245" s="22">
        <v>244796.64</v>
      </c>
      <c r="K245" s="22">
        <v>244796.64</v>
      </c>
      <c r="L245" s="22">
        <v>244796.64</v>
      </c>
      <c r="M245" s="22">
        <v>0</v>
      </c>
      <c r="O245" s="15" t="s">
        <v>181</v>
      </c>
      <c r="P245" s="20" t="s">
        <v>55</v>
      </c>
      <c r="Q245" s="19">
        <v>44926</v>
      </c>
      <c r="R245" s="19">
        <v>44926</v>
      </c>
    </row>
    <row r="246" spans="1:18" s="20" customFormat="1" x14ac:dyDescent="0.25">
      <c r="A246" s="13">
        <v>2022</v>
      </c>
      <c r="B246" s="19">
        <v>44835</v>
      </c>
      <c r="C246" s="19">
        <v>44926</v>
      </c>
      <c r="D246" s="20">
        <v>200000</v>
      </c>
      <c r="E246" s="14">
        <v>51210000</v>
      </c>
      <c r="F246" s="20">
        <v>51216001</v>
      </c>
      <c r="G246" s="20" t="s">
        <v>73</v>
      </c>
      <c r="H246" s="22">
        <v>454538.55</v>
      </c>
      <c r="I246" s="22">
        <v>454538.55</v>
      </c>
      <c r="J246" s="22">
        <v>454530.97</v>
      </c>
      <c r="K246" s="22">
        <v>795772.6</v>
      </c>
      <c r="L246" s="22">
        <v>909570.67</v>
      </c>
      <c r="M246" s="22">
        <v>57828.2</v>
      </c>
      <c r="O246" s="15" t="s">
        <v>181</v>
      </c>
      <c r="P246" s="20" t="s">
        <v>55</v>
      </c>
      <c r="Q246" s="19">
        <v>44926</v>
      </c>
      <c r="R246" s="19">
        <v>44926</v>
      </c>
    </row>
    <row r="247" spans="1:18" s="20" customFormat="1" x14ac:dyDescent="0.25">
      <c r="A247" s="13">
        <v>2022</v>
      </c>
      <c r="B247" s="19">
        <v>44835</v>
      </c>
      <c r="C247" s="19">
        <v>44926</v>
      </c>
      <c r="D247" s="20">
        <v>200000</v>
      </c>
      <c r="E247" s="14">
        <v>51220000</v>
      </c>
      <c r="F247" s="20">
        <v>51221001</v>
      </c>
      <c r="G247" s="20" t="s">
        <v>74</v>
      </c>
      <c r="H247" s="22">
        <v>3409858.81</v>
      </c>
      <c r="I247" s="22">
        <v>3409858.81</v>
      </c>
      <c r="J247" s="22">
        <v>3353909.25</v>
      </c>
      <c r="K247" s="22">
        <v>3353909.25</v>
      </c>
      <c r="L247" s="22">
        <v>3509238.84</v>
      </c>
      <c r="M247" s="21">
        <v>1105652.02</v>
      </c>
      <c r="O247" s="15" t="s">
        <v>181</v>
      </c>
      <c r="P247" s="20" t="s">
        <v>55</v>
      </c>
      <c r="Q247" s="19">
        <v>44926</v>
      </c>
      <c r="R247" s="19">
        <v>44926</v>
      </c>
    </row>
    <row r="248" spans="1:18" s="20" customFormat="1" x14ac:dyDescent="0.25">
      <c r="A248" s="13">
        <v>2022</v>
      </c>
      <c r="B248" s="19">
        <v>44835</v>
      </c>
      <c r="C248" s="19">
        <v>44926</v>
      </c>
      <c r="D248" s="20">
        <v>200000</v>
      </c>
      <c r="E248" s="14">
        <v>51220000</v>
      </c>
      <c r="F248" s="20">
        <v>51223001</v>
      </c>
      <c r="G248" s="20" t="s">
        <v>126</v>
      </c>
      <c r="H248" s="22">
        <v>1983.82</v>
      </c>
      <c r="I248" s="22">
        <v>1983.82</v>
      </c>
      <c r="J248" s="22">
        <v>1983.82</v>
      </c>
      <c r="K248" s="22">
        <v>1983.82</v>
      </c>
      <c r="L248" s="22">
        <v>2300</v>
      </c>
      <c r="M248" s="21">
        <v>1209.3</v>
      </c>
      <c r="O248" s="15" t="s">
        <v>181</v>
      </c>
      <c r="P248" s="20" t="s">
        <v>55</v>
      </c>
      <c r="Q248" s="19">
        <v>44926</v>
      </c>
      <c r="R248" s="19">
        <v>44926</v>
      </c>
    </row>
    <row r="249" spans="1:18" s="20" customFormat="1" x14ac:dyDescent="0.25">
      <c r="A249" s="13">
        <v>2022</v>
      </c>
      <c r="B249" s="19">
        <v>44835</v>
      </c>
      <c r="C249" s="19">
        <v>44926</v>
      </c>
      <c r="D249" s="20">
        <v>200000</v>
      </c>
      <c r="E249" s="14">
        <v>51240000</v>
      </c>
      <c r="F249" s="20">
        <v>51241001</v>
      </c>
      <c r="G249" s="20" t="s">
        <v>171</v>
      </c>
      <c r="H249" s="22">
        <v>7951.81</v>
      </c>
      <c r="I249" s="22">
        <v>7951.81</v>
      </c>
      <c r="J249" s="22">
        <v>7951.81</v>
      </c>
      <c r="K249" s="22">
        <v>7951.81</v>
      </c>
      <c r="L249" s="22">
        <v>3636</v>
      </c>
      <c r="M249" s="21">
        <v>0</v>
      </c>
      <c r="O249" s="15" t="s">
        <v>181</v>
      </c>
      <c r="P249" s="20" t="s">
        <v>55</v>
      </c>
      <c r="Q249" s="19">
        <v>44926</v>
      </c>
      <c r="R249" s="19">
        <v>44926</v>
      </c>
    </row>
    <row r="250" spans="1:18" s="20" customFormat="1" x14ac:dyDescent="0.25">
      <c r="A250" s="13">
        <v>2022</v>
      </c>
      <c r="B250" s="19">
        <v>44835</v>
      </c>
      <c r="C250" s="19">
        <v>44926</v>
      </c>
      <c r="D250" s="20">
        <v>200000</v>
      </c>
      <c r="E250" s="14">
        <v>51240000</v>
      </c>
      <c r="F250" s="20">
        <v>51246001</v>
      </c>
      <c r="G250" s="20" t="s">
        <v>129</v>
      </c>
      <c r="H250" s="22">
        <v>31606.51</v>
      </c>
      <c r="I250" s="22">
        <v>31606.51</v>
      </c>
      <c r="J250" s="22">
        <v>31606.51</v>
      </c>
      <c r="K250" s="22">
        <v>31606.51</v>
      </c>
      <c r="L250" s="22">
        <v>33801.07</v>
      </c>
      <c r="M250" s="22">
        <v>2270.64</v>
      </c>
      <c r="O250" s="15" t="s">
        <v>181</v>
      </c>
      <c r="P250" s="20" t="s">
        <v>55</v>
      </c>
      <c r="Q250" s="19">
        <v>44926</v>
      </c>
      <c r="R250" s="19">
        <v>44926</v>
      </c>
    </row>
    <row r="251" spans="1:18" s="20" customFormat="1" x14ac:dyDescent="0.25">
      <c r="A251" s="13">
        <v>2022</v>
      </c>
      <c r="B251" s="19">
        <v>44835</v>
      </c>
      <c r="C251" s="19">
        <v>44926</v>
      </c>
      <c r="D251" s="20">
        <v>200000</v>
      </c>
      <c r="E251" s="14">
        <v>51240000</v>
      </c>
      <c r="F251" s="20">
        <v>51247001</v>
      </c>
      <c r="G251" s="20" t="s">
        <v>76</v>
      </c>
      <c r="H251" s="22">
        <v>2253.11</v>
      </c>
      <c r="I251" s="22">
        <v>2253.11</v>
      </c>
      <c r="J251" s="22">
        <v>2253.11</v>
      </c>
      <c r="K251" s="22">
        <v>2253.11</v>
      </c>
      <c r="L251" s="22">
        <v>2253.11</v>
      </c>
      <c r="M251" s="22">
        <v>1015.97</v>
      </c>
      <c r="O251" s="15" t="s">
        <v>181</v>
      </c>
      <c r="P251" s="20" t="s">
        <v>55</v>
      </c>
      <c r="Q251" s="19">
        <v>44926</v>
      </c>
      <c r="R251" s="19">
        <v>44926</v>
      </c>
    </row>
    <row r="252" spans="1:18" s="20" customFormat="1" x14ac:dyDescent="0.25">
      <c r="A252" s="13">
        <v>2022</v>
      </c>
      <c r="B252" s="19">
        <v>44835</v>
      </c>
      <c r="C252" s="19">
        <v>44926</v>
      </c>
      <c r="D252" s="20">
        <v>200000</v>
      </c>
      <c r="E252" s="14">
        <v>51240000</v>
      </c>
      <c r="F252" s="20">
        <v>51248001</v>
      </c>
      <c r="G252" s="20" t="s">
        <v>77</v>
      </c>
      <c r="H252" s="22">
        <v>8482.01</v>
      </c>
      <c r="I252" s="22">
        <v>8482.01</v>
      </c>
      <c r="J252" s="22">
        <v>8482.01</v>
      </c>
      <c r="K252" s="22">
        <v>8482.01</v>
      </c>
      <c r="L252" s="22">
        <v>19180.18</v>
      </c>
      <c r="M252" s="21">
        <v>10698.17</v>
      </c>
      <c r="O252" s="15" t="s">
        <v>181</v>
      </c>
      <c r="P252" s="20" t="s">
        <v>55</v>
      </c>
      <c r="Q252" s="19">
        <v>44926</v>
      </c>
      <c r="R252" s="19">
        <v>44926</v>
      </c>
    </row>
    <row r="253" spans="1:18" s="20" customFormat="1" x14ac:dyDescent="0.25">
      <c r="A253" s="13">
        <v>2022</v>
      </c>
      <c r="B253" s="19">
        <v>44835</v>
      </c>
      <c r="C253" s="19">
        <v>44926</v>
      </c>
      <c r="D253" s="20">
        <v>200000</v>
      </c>
      <c r="E253" s="14">
        <v>51240000</v>
      </c>
      <c r="F253" s="20">
        <v>51249001</v>
      </c>
      <c r="G253" s="20" t="s">
        <v>131</v>
      </c>
      <c r="H253" s="22">
        <v>228757.98</v>
      </c>
      <c r="I253" s="22">
        <v>228757.98</v>
      </c>
      <c r="J253" s="22">
        <v>365860.57</v>
      </c>
      <c r="K253" s="22">
        <v>365860.57</v>
      </c>
      <c r="L253" s="22">
        <v>109400.45</v>
      </c>
      <c r="M253" s="21">
        <v>4551.22</v>
      </c>
      <c r="O253" s="15" t="s">
        <v>181</v>
      </c>
      <c r="P253" s="20" t="s">
        <v>55</v>
      </c>
      <c r="Q253" s="19">
        <v>44926</v>
      </c>
      <c r="R253" s="19">
        <v>44926</v>
      </c>
    </row>
    <row r="254" spans="1:18" s="20" customFormat="1" x14ac:dyDescent="0.25">
      <c r="A254" s="13">
        <v>2022</v>
      </c>
      <c r="B254" s="19">
        <v>44835</v>
      </c>
      <c r="C254" s="19">
        <v>44926</v>
      </c>
      <c r="D254" s="20">
        <v>200000</v>
      </c>
      <c r="E254" s="14">
        <v>51240000</v>
      </c>
      <c r="F254" s="20">
        <v>51249002</v>
      </c>
      <c r="G254" s="20" t="s">
        <v>78</v>
      </c>
      <c r="H254" s="22">
        <v>19757.73</v>
      </c>
      <c r="I254" s="22">
        <v>19757.73</v>
      </c>
      <c r="J254" s="22">
        <v>19757.73</v>
      </c>
      <c r="K254" s="22">
        <v>19757.73</v>
      </c>
      <c r="L254" s="22">
        <v>20293.689999999999</v>
      </c>
      <c r="M254" s="22">
        <v>239.5</v>
      </c>
      <c r="O254" s="15" t="s">
        <v>181</v>
      </c>
      <c r="P254" s="20" t="s">
        <v>55</v>
      </c>
      <c r="Q254" s="19">
        <v>44926</v>
      </c>
      <c r="R254" s="19">
        <v>44926</v>
      </c>
    </row>
    <row r="255" spans="1:18" s="20" customFormat="1" x14ac:dyDescent="0.25">
      <c r="A255" s="13">
        <v>2022</v>
      </c>
      <c r="B255" s="19">
        <v>44835</v>
      </c>
      <c r="C255" s="19">
        <v>44926</v>
      </c>
      <c r="D255" s="20">
        <v>200000</v>
      </c>
      <c r="E255" s="14">
        <v>51240000</v>
      </c>
      <c r="F255" s="20">
        <v>51251001</v>
      </c>
      <c r="G255" s="20" t="s">
        <v>132</v>
      </c>
      <c r="H255" s="22">
        <v>1464.64</v>
      </c>
      <c r="I255" s="22">
        <v>1464.64</v>
      </c>
      <c r="J255" s="22">
        <v>1464.64</v>
      </c>
      <c r="K255" s="22">
        <v>1464.64</v>
      </c>
      <c r="L255" s="22">
        <v>3310.64</v>
      </c>
      <c r="M255" s="21">
        <v>3310.64</v>
      </c>
      <c r="O255" s="15" t="s">
        <v>181</v>
      </c>
      <c r="P255" s="20" t="s">
        <v>55</v>
      </c>
      <c r="Q255" s="19">
        <v>44926</v>
      </c>
      <c r="R255" s="19">
        <v>44926</v>
      </c>
    </row>
    <row r="256" spans="1:18" s="20" customFormat="1" x14ac:dyDescent="0.25">
      <c r="A256" s="13">
        <v>2022</v>
      </c>
      <c r="B256" s="19">
        <v>44835</v>
      </c>
      <c r="C256" s="19">
        <v>44926</v>
      </c>
      <c r="D256" s="20">
        <v>200000</v>
      </c>
      <c r="E256" s="14">
        <v>51250000</v>
      </c>
      <c r="F256" s="20">
        <v>51253001</v>
      </c>
      <c r="G256" s="20" t="s">
        <v>79</v>
      </c>
      <c r="H256" s="22">
        <v>59521.95</v>
      </c>
      <c r="I256" s="22">
        <v>59521.95</v>
      </c>
      <c r="J256" s="22">
        <v>59521.95</v>
      </c>
      <c r="K256" s="22">
        <v>59521.95</v>
      </c>
      <c r="L256" s="22">
        <v>76987.710000000006</v>
      </c>
      <c r="M256" s="21">
        <v>22807.18</v>
      </c>
      <c r="O256" s="15" t="s">
        <v>181</v>
      </c>
      <c r="P256" s="20" t="s">
        <v>55</v>
      </c>
      <c r="Q256" s="19">
        <v>44926</v>
      </c>
      <c r="R256" s="19">
        <v>44926</v>
      </c>
    </row>
    <row r="257" spans="1:18" s="20" customFormat="1" x14ac:dyDescent="0.25">
      <c r="A257" s="13">
        <v>2022</v>
      </c>
      <c r="B257" s="19">
        <v>44835</v>
      </c>
      <c r="C257" s="19">
        <v>44926</v>
      </c>
      <c r="D257" s="20">
        <v>200000</v>
      </c>
      <c r="E257" s="14">
        <v>51250000</v>
      </c>
      <c r="F257" s="20">
        <v>51254001</v>
      </c>
      <c r="G257" s="20" t="s">
        <v>80</v>
      </c>
      <c r="H257" s="22">
        <v>11170.83</v>
      </c>
      <c r="I257" s="22">
        <v>11170.83</v>
      </c>
      <c r="J257" s="22">
        <v>11170.83</v>
      </c>
      <c r="K257" s="22">
        <v>11170.83</v>
      </c>
      <c r="L257" s="22">
        <v>13680.84</v>
      </c>
      <c r="M257" s="21">
        <v>2783.94</v>
      </c>
      <c r="O257" s="15" t="s">
        <v>181</v>
      </c>
      <c r="P257" s="20" t="s">
        <v>55</v>
      </c>
      <c r="Q257" s="19">
        <v>44926</v>
      </c>
      <c r="R257" s="19">
        <v>44926</v>
      </c>
    </row>
    <row r="258" spans="1:18" s="20" customFormat="1" x14ac:dyDescent="0.25">
      <c r="A258" s="13">
        <v>2022</v>
      </c>
      <c r="B258" s="19">
        <v>44835</v>
      </c>
      <c r="C258" s="19">
        <v>44926</v>
      </c>
      <c r="D258" s="20">
        <v>200000</v>
      </c>
      <c r="E258" s="14">
        <v>51250000</v>
      </c>
      <c r="F258" s="20">
        <v>51256001</v>
      </c>
      <c r="G258" s="20" t="s">
        <v>81</v>
      </c>
      <c r="H258" s="22">
        <v>696.77</v>
      </c>
      <c r="I258" s="22">
        <v>696.77</v>
      </c>
      <c r="J258" s="22">
        <v>696.77</v>
      </c>
      <c r="K258" s="22">
        <v>696.77</v>
      </c>
      <c r="L258" s="22">
        <v>1479.49</v>
      </c>
      <c r="M258" s="22">
        <v>174</v>
      </c>
      <c r="O258" s="15" t="s">
        <v>181</v>
      </c>
      <c r="P258" s="20" t="s">
        <v>55</v>
      </c>
      <c r="Q258" s="19">
        <v>44926</v>
      </c>
      <c r="R258" s="19">
        <v>44926</v>
      </c>
    </row>
    <row r="259" spans="1:18" s="20" customFormat="1" x14ac:dyDescent="0.25">
      <c r="A259" s="13">
        <v>2022</v>
      </c>
      <c r="B259" s="19">
        <v>44835</v>
      </c>
      <c r="C259" s="19">
        <v>44926</v>
      </c>
      <c r="D259" s="20">
        <v>200000</v>
      </c>
      <c r="E259" s="14">
        <v>51260000</v>
      </c>
      <c r="F259" s="20">
        <v>51261001</v>
      </c>
      <c r="G259" s="20" t="s">
        <v>133</v>
      </c>
      <c r="H259" s="22">
        <v>498197.52</v>
      </c>
      <c r="I259" s="22">
        <v>498197.52</v>
      </c>
      <c r="J259" s="22">
        <v>498197.52</v>
      </c>
      <c r="K259" s="22">
        <v>498197.52</v>
      </c>
      <c r="L259" s="22">
        <v>385875.45</v>
      </c>
      <c r="M259" s="21">
        <v>115580</v>
      </c>
      <c r="O259" s="15" t="s">
        <v>181</v>
      </c>
      <c r="P259" s="20" t="s">
        <v>55</v>
      </c>
      <c r="Q259" s="19">
        <v>44926</v>
      </c>
      <c r="R259" s="19">
        <v>44926</v>
      </c>
    </row>
    <row r="260" spans="1:18" s="20" customFormat="1" x14ac:dyDescent="0.25">
      <c r="A260" s="13">
        <v>2022</v>
      </c>
      <c r="B260" s="19">
        <v>44835</v>
      </c>
      <c r="C260" s="19">
        <v>44926</v>
      </c>
      <c r="D260" s="20">
        <v>200000</v>
      </c>
      <c r="E260" s="14">
        <v>51260000</v>
      </c>
      <c r="F260" s="20">
        <v>51261002</v>
      </c>
      <c r="G260" s="20" t="s">
        <v>134</v>
      </c>
      <c r="H260" s="22">
        <v>11500.97</v>
      </c>
      <c r="I260" s="22">
        <v>11500.97</v>
      </c>
      <c r="J260" s="22">
        <v>11500.97</v>
      </c>
      <c r="K260" s="22">
        <v>11500.97</v>
      </c>
      <c r="L260" s="22">
        <v>8264.57</v>
      </c>
      <c r="M260" s="22">
        <v>8264.57</v>
      </c>
      <c r="O260" s="15" t="s">
        <v>181</v>
      </c>
      <c r="P260" s="20" t="s">
        <v>55</v>
      </c>
      <c r="Q260" s="19">
        <v>44926</v>
      </c>
      <c r="R260" s="19">
        <v>44926</v>
      </c>
    </row>
    <row r="261" spans="1:18" s="20" customFormat="1" x14ac:dyDescent="0.25">
      <c r="A261" s="13">
        <v>2022</v>
      </c>
      <c r="B261" s="19">
        <v>44835</v>
      </c>
      <c r="C261" s="19">
        <v>44926</v>
      </c>
      <c r="D261" s="20">
        <v>200000</v>
      </c>
      <c r="E261" s="14">
        <v>51270000</v>
      </c>
      <c r="F261" s="20">
        <v>51271001</v>
      </c>
      <c r="G261" s="20" t="s">
        <v>83</v>
      </c>
      <c r="H261" s="22">
        <v>104899.48</v>
      </c>
      <c r="I261" s="22">
        <v>104899.48</v>
      </c>
      <c r="J261" s="22">
        <v>104899.48</v>
      </c>
      <c r="K261" s="22">
        <v>104899.48</v>
      </c>
      <c r="L261" s="22">
        <v>24440.14</v>
      </c>
      <c r="M261" s="22">
        <v>1489.44</v>
      </c>
      <c r="O261" s="15" t="s">
        <v>181</v>
      </c>
      <c r="P261" s="20" t="s">
        <v>55</v>
      </c>
      <c r="Q261" s="19">
        <v>44926</v>
      </c>
      <c r="R261" s="19">
        <v>44926</v>
      </c>
    </row>
    <row r="262" spans="1:18" s="20" customFormat="1" x14ac:dyDescent="0.25">
      <c r="A262" s="13">
        <v>2022</v>
      </c>
      <c r="B262" s="19">
        <v>44835</v>
      </c>
      <c r="C262" s="19">
        <v>44926</v>
      </c>
      <c r="D262" s="20">
        <v>200000</v>
      </c>
      <c r="E262" s="14">
        <v>51270000</v>
      </c>
      <c r="F262" s="20">
        <v>51272002</v>
      </c>
      <c r="G262" s="20" t="s">
        <v>172</v>
      </c>
      <c r="H262" s="22">
        <v>476</v>
      </c>
      <c r="I262" s="22">
        <v>476</v>
      </c>
      <c r="J262" s="22">
        <v>476</v>
      </c>
      <c r="K262" s="22">
        <v>476</v>
      </c>
      <c r="L262" s="22">
        <v>476</v>
      </c>
      <c r="M262" s="22">
        <v>0</v>
      </c>
      <c r="O262" s="15" t="s">
        <v>181</v>
      </c>
      <c r="P262" s="20" t="s">
        <v>55</v>
      </c>
      <c r="Q262" s="19">
        <v>44926</v>
      </c>
      <c r="R262" s="19">
        <v>44926</v>
      </c>
    </row>
    <row r="263" spans="1:18" s="20" customFormat="1" x14ac:dyDescent="0.25">
      <c r="A263" s="13">
        <v>2022</v>
      </c>
      <c r="B263" s="19">
        <v>44835</v>
      </c>
      <c r="C263" s="19">
        <v>44926</v>
      </c>
      <c r="D263" s="20">
        <v>200000</v>
      </c>
      <c r="E263" s="14">
        <v>51270000</v>
      </c>
      <c r="F263" s="20">
        <v>51273001</v>
      </c>
      <c r="G263" s="20" t="s">
        <v>173</v>
      </c>
      <c r="H263" s="22">
        <v>244500</v>
      </c>
      <c r="I263" s="22">
        <v>244500</v>
      </c>
      <c r="J263" s="22">
        <v>243120.4</v>
      </c>
      <c r="K263" s="22">
        <v>243120.4</v>
      </c>
      <c r="L263" s="22">
        <v>243120.4</v>
      </c>
      <c r="M263" s="22">
        <v>243120.4</v>
      </c>
      <c r="O263" s="15" t="s">
        <v>181</v>
      </c>
      <c r="P263" s="20" t="s">
        <v>55</v>
      </c>
      <c r="Q263" s="19">
        <v>44926</v>
      </c>
      <c r="R263" s="19">
        <v>44926</v>
      </c>
    </row>
    <row r="264" spans="1:18" s="20" customFormat="1" x14ac:dyDescent="0.25">
      <c r="A264" s="13">
        <v>2022</v>
      </c>
      <c r="B264" s="19">
        <v>44835</v>
      </c>
      <c r="C264" s="19">
        <v>44926</v>
      </c>
      <c r="D264" s="20">
        <v>200000</v>
      </c>
      <c r="E264" s="14">
        <v>51270000</v>
      </c>
      <c r="F264" s="20">
        <v>51274001</v>
      </c>
      <c r="G264" s="20" t="s">
        <v>174</v>
      </c>
      <c r="H264" s="22">
        <v>13998.48</v>
      </c>
      <c r="I264" s="22">
        <v>13998.48</v>
      </c>
      <c r="J264" s="22">
        <v>13998.48</v>
      </c>
      <c r="K264" s="22">
        <v>13998.48</v>
      </c>
      <c r="L264" s="22">
        <v>13998.48</v>
      </c>
      <c r="M264" s="22">
        <v>13998.48</v>
      </c>
      <c r="O264" s="15" t="s">
        <v>181</v>
      </c>
      <c r="P264" s="20" t="s">
        <v>55</v>
      </c>
      <c r="Q264" s="19">
        <v>44926</v>
      </c>
      <c r="R264" s="19">
        <v>44926</v>
      </c>
    </row>
    <row r="265" spans="1:18" s="20" customFormat="1" x14ac:dyDescent="0.25">
      <c r="A265" s="13">
        <v>2022</v>
      </c>
      <c r="B265" s="19">
        <v>44835</v>
      </c>
      <c r="C265" s="19">
        <v>44926</v>
      </c>
      <c r="D265" s="20">
        <v>200000</v>
      </c>
      <c r="E265" s="14">
        <v>51290000</v>
      </c>
      <c r="F265" s="20">
        <v>51291001</v>
      </c>
      <c r="G265" s="20" t="s">
        <v>135</v>
      </c>
      <c r="H265" s="22">
        <v>11371.51</v>
      </c>
      <c r="I265" s="22">
        <v>11371.51</v>
      </c>
      <c r="J265" s="22">
        <v>14721.02</v>
      </c>
      <c r="K265" s="22">
        <v>14721.02</v>
      </c>
      <c r="L265" s="22">
        <v>16781.009999999998</v>
      </c>
      <c r="M265" s="22">
        <v>3221</v>
      </c>
      <c r="O265" s="15" t="s">
        <v>181</v>
      </c>
      <c r="P265" s="20" t="s">
        <v>55</v>
      </c>
      <c r="Q265" s="19">
        <v>44926</v>
      </c>
      <c r="R265" s="19">
        <v>44926</v>
      </c>
    </row>
    <row r="266" spans="1:18" s="20" customFormat="1" x14ac:dyDescent="0.25">
      <c r="A266" s="13">
        <v>2022</v>
      </c>
      <c r="B266" s="19">
        <v>44835</v>
      </c>
      <c r="C266" s="19">
        <v>44926</v>
      </c>
      <c r="D266" s="20">
        <v>200000</v>
      </c>
      <c r="E266" s="14">
        <v>51290000</v>
      </c>
      <c r="F266" s="20">
        <v>51292001</v>
      </c>
      <c r="G266" s="20" t="s">
        <v>86</v>
      </c>
      <c r="H266" s="22">
        <v>6654.55</v>
      </c>
      <c r="I266" s="22">
        <v>6654.55</v>
      </c>
      <c r="J266" s="22">
        <v>6654.55</v>
      </c>
      <c r="K266" s="22">
        <v>6654.55</v>
      </c>
      <c r="L266" s="22">
        <v>8055.54</v>
      </c>
      <c r="M266" s="21">
        <v>1520.8</v>
      </c>
      <c r="O266" s="15" t="s">
        <v>181</v>
      </c>
      <c r="P266" s="20" t="s">
        <v>55</v>
      </c>
      <c r="Q266" s="19">
        <v>44926</v>
      </c>
      <c r="R266" s="19">
        <v>44926</v>
      </c>
    </row>
    <row r="267" spans="1:18" s="20" customFormat="1" x14ac:dyDescent="0.25">
      <c r="A267" s="13">
        <v>2022</v>
      </c>
      <c r="B267" s="19">
        <v>44835</v>
      </c>
      <c r="C267" s="19">
        <v>44926</v>
      </c>
      <c r="D267" s="20">
        <v>200000</v>
      </c>
      <c r="E267" s="14">
        <v>51290000</v>
      </c>
      <c r="F267" s="20">
        <v>51293000</v>
      </c>
      <c r="G267" s="20" t="s">
        <v>87</v>
      </c>
      <c r="H267" s="22">
        <v>236252.27</v>
      </c>
      <c r="I267" s="22">
        <v>236252.27</v>
      </c>
      <c r="J267" s="22">
        <v>236240.23</v>
      </c>
      <c r="K267" s="22">
        <v>236240.23</v>
      </c>
      <c r="L267" s="22">
        <v>175425</v>
      </c>
      <c r="M267" s="21">
        <v>151862.23000000001</v>
      </c>
      <c r="O267" s="15" t="s">
        <v>181</v>
      </c>
      <c r="P267" s="20" t="s">
        <v>55</v>
      </c>
      <c r="Q267" s="19">
        <v>44926</v>
      </c>
      <c r="R267" s="19">
        <v>44926</v>
      </c>
    </row>
    <row r="268" spans="1:18" s="20" customFormat="1" x14ac:dyDescent="0.25">
      <c r="A268" s="13">
        <v>2022</v>
      </c>
      <c r="B268" s="19">
        <v>44835</v>
      </c>
      <c r="C268" s="19">
        <v>44926</v>
      </c>
      <c r="D268" s="20">
        <v>200000</v>
      </c>
      <c r="E268" s="14">
        <v>51290000</v>
      </c>
      <c r="F268" s="20">
        <v>51294001</v>
      </c>
      <c r="G268" s="20" t="s">
        <v>136</v>
      </c>
      <c r="H268" s="22">
        <v>105333.8</v>
      </c>
      <c r="I268" s="22">
        <v>105333.8</v>
      </c>
      <c r="J268" s="22">
        <v>105333.8</v>
      </c>
      <c r="K268" s="22">
        <v>105333.8</v>
      </c>
      <c r="L268" s="22">
        <v>105333.8</v>
      </c>
      <c r="M268" s="21">
        <v>481.66</v>
      </c>
      <c r="O268" s="15" t="s">
        <v>181</v>
      </c>
      <c r="P268" s="20" t="s">
        <v>55</v>
      </c>
      <c r="Q268" s="19">
        <v>44926</v>
      </c>
      <c r="R268" s="19">
        <v>44926</v>
      </c>
    </row>
    <row r="269" spans="1:18" s="20" customFormat="1" x14ac:dyDescent="0.25">
      <c r="A269" s="13">
        <v>2022</v>
      </c>
      <c r="B269" s="19">
        <v>44835</v>
      </c>
      <c r="C269" s="19">
        <v>44926</v>
      </c>
      <c r="D269" s="20">
        <v>200000</v>
      </c>
      <c r="E269" s="14">
        <v>51290000</v>
      </c>
      <c r="F269" s="20">
        <v>51294002</v>
      </c>
      <c r="G269" s="20" t="s">
        <v>88</v>
      </c>
      <c r="H269" s="22">
        <v>8555</v>
      </c>
      <c r="I269" s="22">
        <v>8555</v>
      </c>
      <c r="J269" s="22">
        <v>8555</v>
      </c>
      <c r="K269" s="22">
        <v>8555</v>
      </c>
      <c r="L269" s="22">
        <v>8555</v>
      </c>
      <c r="M269" s="21">
        <v>0</v>
      </c>
      <c r="O269" s="15" t="s">
        <v>181</v>
      </c>
      <c r="P269" s="20" t="s">
        <v>55</v>
      </c>
      <c r="Q269" s="19">
        <v>44926</v>
      </c>
      <c r="R269" s="19">
        <v>44926</v>
      </c>
    </row>
    <row r="270" spans="1:18" s="20" customFormat="1" x14ac:dyDescent="0.25">
      <c r="A270" s="13">
        <v>2022</v>
      </c>
      <c r="B270" s="19">
        <v>44835</v>
      </c>
      <c r="C270" s="19">
        <v>44926</v>
      </c>
      <c r="D270" s="20">
        <v>200000</v>
      </c>
      <c r="E270" s="14">
        <v>51290000</v>
      </c>
      <c r="F270" s="20">
        <v>51296001</v>
      </c>
      <c r="G270" s="20" t="s">
        <v>89</v>
      </c>
      <c r="H270" s="22">
        <v>94704.62</v>
      </c>
      <c r="I270" s="22">
        <v>94704.62</v>
      </c>
      <c r="J270" s="22">
        <v>94704.62</v>
      </c>
      <c r="K270" s="22">
        <v>94704.62</v>
      </c>
      <c r="L270" s="22">
        <v>96201.02</v>
      </c>
      <c r="M270" s="22">
        <v>56425.95</v>
      </c>
      <c r="O270" s="15" t="s">
        <v>181</v>
      </c>
      <c r="P270" s="20" t="s">
        <v>55</v>
      </c>
      <c r="Q270" s="19">
        <v>44926</v>
      </c>
      <c r="R270" s="19">
        <v>44926</v>
      </c>
    </row>
    <row r="271" spans="1:18" s="20" customFormat="1" x14ac:dyDescent="0.25">
      <c r="A271" s="13">
        <v>2022</v>
      </c>
      <c r="B271" s="19">
        <v>44835</v>
      </c>
      <c r="C271" s="19">
        <v>44926</v>
      </c>
      <c r="D271" s="20">
        <v>200000</v>
      </c>
      <c r="E271" s="14">
        <v>51290000</v>
      </c>
      <c r="F271" s="20">
        <v>51298001</v>
      </c>
      <c r="G271" s="20" t="s">
        <v>90</v>
      </c>
      <c r="H271" s="22">
        <v>13631.61</v>
      </c>
      <c r="I271" s="22">
        <v>13631.61</v>
      </c>
      <c r="J271" s="22">
        <v>13631.61</v>
      </c>
      <c r="K271" s="22">
        <v>13631.61</v>
      </c>
      <c r="L271" s="22">
        <v>900</v>
      </c>
      <c r="M271" s="22">
        <v>0</v>
      </c>
      <c r="O271" s="15" t="s">
        <v>181</v>
      </c>
      <c r="P271" s="20" t="s">
        <v>55</v>
      </c>
      <c r="Q271" s="19">
        <v>44926</v>
      </c>
      <c r="R271" s="19">
        <v>44926</v>
      </c>
    </row>
    <row r="272" spans="1:18" s="20" customFormat="1" x14ac:dyDescent="0.25">
      <c r="A272" s="13">
        <v>2022</v>
      </c>
      <c r="B272" s="19">
        <v>44835</v>
      </c>
      <c r="C272" s="19">
        <v>44926</v>
      </c>
      <c r="D272" s="20">
        <v>200000</v>
      </c>
      <c r="E272" s="14">
        <v>51290000</v>
      </c>
      <c r="F272" s="20">
        <v>51299001</v>
      </c>
      <c r="G272" s="20" t="s">
        <v>137</v>
      </c>
      <c r="H272" s="22">
        <v>6152.02</v>
      </c>
      <c r="I272" s="22">
        <v>6152.02</v>
      </c>
      <c r="J272" s="22">
        <v>6152.02</v>
      </c>
      <c r="K272" s="22">
        <v>6152.02</v>
      </c>
      <c r="L272" s="22">
        <v>6152.02</v>
      </c>
      <c r="M272" s="22">
        <v>798.02</v>
      </c>
      <c r="O272" s="15" t="s">
        <v>181</v>
      </c>
      <c r="P272" s="20" t="s">
        <v>55</v>
      </c>
      <c r="Q272" s="19">
        <v>44926</v>
      </c>
      <c r="R272" s="19">
        <v>44926</v>
      </c>
    </row>
    <row r="273" spans="1:18" s="20" customFormat="1" x14ac:dyDescent="0.25">
      <c r="A273" s="13">
        <v>2022</v>
      </c>
      <c r="B273" s="19">
        <v>44835</v>
      </c>
      <c r="C273" s="19">
        <v>44926</v>
      </c>
      <c r="D273" s="20">
        <v>300000</v>
      </c>
      <c r="E273" s="14">
        <v>51310000</v>
      </c>
      <c r="F273" s="20">
        <v>51311000</v>
      </c>
      <c r="G273" s="20" t="s">
        <v>91</v>
      </c>
      <c r="H273" s="22">
        <v>1037161.29</v>
      </c>
      <c r="I273" s="22">
        <v>1037161.29</v>
      </c>
      <c r="J273" s="22">
        <v>1037161.29</v>
      </c>
      <c r="K273" s="22">
        <v>1037161.29</v>
      </c>
      <c r="L273" s="22">
        <v>1037161.29</v>
      </c>
      <c r="M273" s="22">
        <v>1037161.29</v>
      </c>
      <c r="O273" s="15" t="s">
        <v>182</v>
      </c>
      <c r="P273" s="20" t="s">
        <v>55</v>
      </c>
      <c r="Q273" s="19">
        <v>44926</v>
      </c>
      <c r="R273" s="19">
        <v>44926</v>
      </c>
    </row>
    <row r="274" spans="1:18" s="20" customFormat="1" x14ac:dyDescent="0.25">
      <c r="A274" s="13">
        <v>2022</v>
      </c>
      <c r="B274" s="19">
        <v>44835</v>
      </c>
      <c r="C274" s="19">
        <v>44926</v>
      </c>
      <c r="D274" s="20">
        <v>300000</v>
      </c>
      <c r="E274" s="14">
        <v>51310000</v>
      </c>
      <c r="F274" s="20">
        <v>51312000</v>
      </c>
      <c r="G274" s="20" t="s">
        <v>93</v>
      </c>
      <c r="H274" s="22">
        <v>28955.06</v>
      </c>
      <c r="I274" s="22">
        <v>28955.06</v>
      </c>
      <c r="J274" s="22">
        <v>25298.06</v>
      </c>
      <c r="K274" s="22">
        <v>25298.06</v>
      </c>
      <c r="L274" s="22">
        <v>25298.06</v>
      </c>
      <c r="M274" s="22">
        <v>10298.120000000001</v>
      </c>
      <c r="O274" s="15" t="s">
        <v>182</v>
      </c>
      <c r="P274" s="20" t="s">
        <v>55</v>
      </c>
      <c r="Q274" s="19">
        <v>44926</v>
      </c>
      <c r="R274" s="19">
        <v>44926</v>
      </c>
    </row>
    <row r="275" spans="1:18" s="20" customFormat="1" x14ac:dyDescent="0.25">
      <c r="A275" s="13">
        <v>2022</v>
      </c>
      <c r="B275" s="19">
        <v>44835</v>
      </c>
      <c r="C275" s="19">
        <v>44926</v>
      </c>
      <c r="D275" s="20">
        <v>300000</v>
      </c>
      <c r="E275" s="14">
        <v>51310000</v>
      </c>
      <c r="F275" s="20">
        <v>51313000</v>
      </c>
      <c r="G275" s="20" t="s">
        <v>94</v>
      </c>
      <c r="H275" s="22">
        <v>240468.87</v>
      </c>
      <c r="I275" s="22">
        <v>240468.87</v>
      </c>
      <c r="J275" s="22">
        <v>160312.57999999999</v>
      </c>
      <c r="K275" s="22">
        <v>160312.57999999999</v>
      </c>
      <c r="L275" s="22">
        <v>240468.87</v>
      </c>
      <c r="M275" s="22">
        <v>240468.87</v>
      </c>
      <c r="O275" s="15" t="s">
        <v>182</v>
      </c>
      <c r="P275" s="20" t="s">
        <v>55</v>
      </c>
      <c r="Q275" s="19">
        <v>44926</v>
      </c>
      <c r="R275" s="19">
        <v>44926</v>
      </c>
    </row>
    <row r="276" spans="1:18" s="20" customFormat="1" x14ac:dyDescent="0.25">
      <c r="A276" s="13">
        <v>2022</v>
      </c>
      <c r="B276" s="19">
        <v>44835</v>
      </c>
      <c r="C276" s="19">
        <v>44926</v>
      </c>
      <c r="D276" s="20">
        <v>300000</v>
      </c>
      <c r="E276" s="14">
        <v>51310000</v>
      </c>
      <c r="F276" s="20">
        <v>51314000</v>
      </c>
      <c r="G276" s="20" t="s">
        <v>95</v>
      </c>
      <c r="H276" s="22">
        <v>47066.400000000001</v>
      </c>
      <c r="I276" s="22">
        <v>47066.400000000001</v>
      </c>
      <c r="J276" s="22">
        <v>47066.400000000001</v>
      </c>
      <c r="K276" s="22">
        <v>47066.400000000001</v>
      </c>
      <c r="L276" s="22">
        <v>47066.400000000001</v>
      </c>
      <c r="M276" s="22">
        <v>47066.400000000001</v>
      </c>
      <c r="O276" s="15" t="s">
        <v>182</v>
      </c>
      <c r="P276" s="20" t="s">
        <v>55</v>
      </c>
      <c r="Q276" s="19">
        <v>44926</v>
      </c>
      <c r="R276" s="19">
        <v>44926</v>
      </c>
    </row>
    <row r="277" spans="1:18" s="20" customFormat="1" x14ac:dyDescent="0.25">
      <c r="A277" s="13">
        <v>2022</v>
      </c>
      <c r="B277" s="19">
        <v>44835</v>
      </c>
      <c r="C277" s="19">
        <v>44926</v>
      </c>
      <c r="D277" s="20">
        <v>300000</v>
      </c>
      <c r="E277" s="14">
        <v>51310000</v>
      </c>
      <c r="F277" s="20">
        <v>51318000</v>
      </c>
      <c r="G277" s="20" t="s">
        <v>96</v>
      </c>
      <c r="H277" s="22">
        <v>1403.33</v>
      </c>
      <c r="I277" s="22">
        <v>1403.33</v>
      </c>
      <c r="J277" s="22">
        <v>1403.33</v>
      </c>
      <c r="K277" s="22">
        <v>1403.33</v>
      </c>
      <c r="L277" s="22">
        <v>1403.33</v>
      </c>
      <c r="M277" s="22">
        <v>1403.33</v>
      </c>
      <c r="O277" s="15" t="s">
        <v>182</v>
      </c>
      <c r="P277" s="20" t="s">
        <v>55</v>
      </c>
      <c r="Q277" s="19">
        <v>44926</v>
      </c>
      <c r="R277" s="19">
        <v>44926</v>
      </c>
    </row>
    <row r="278" spans="1:18" s="20" customFormat="1" x14ac:dyDescent="0.25">
      <c r="A278" s="13">
        <v>2022</v>
      </c>
      <c r="B278" s="19">
        <v>44835</v>
      </c>
      <c r="C278" s="19">
        <v>44926</v>
      </c>
      <c r="D278" s="20">
        <v>300000</v>
      </c>
      <c r="E278" s="14">
        <v>51310000</v>
      </c>
      <c r="F278" s="20">
        <v>51323001</v>
      </c>
      <c r="G278" s="20" t="s">
        <v>139</v>
      </c>
      <c r="H278" s="22">
        <v>167473.71</v>
      </c>
      <c r="I278" s="22">
        <v>167473.71</v>
      </c>
      <c r="J278" s="22">
        <v>167473.71</v>
      </c>
      <c r="K278" s="22">
        <v>167473.71</v>
      </c>
      <c r="L278" s="22">
        <v>220195.48</v>
      </c>
      <c r="M278" s="21">
        <v>52721.17</v>
      </c>
      <c r="O278" s="15" t="s">
        <v>182</v>
      </c>
      <c r="P278" s="20" t="s">
        <v>55</v>
      </c>
      <c r="Q278" s="19">
        <v>44926</v>
      </c>
      <c r="R278" s="19">
        <v>44926</v>
      </c>
    </row>
    <row r="279" spans="1:18" s="20" customFormat="1" x14ac:dyDescent="0.25">
      <c r="A279" s="13">
        <v>2022</v>
      </c>
      <c r="B279" s="19">
        <v>44835</v>
      </c>
      <c r="C279" s="19">
        <v>44926</v>
      </c>
      <c r="D279" s="20">
        <v>300000</v>
      </c>
      <c r="E279" s="14">
        <v>51320000</v>
      </c>
      <c r="F279" s="20">
        <v>51327001</v>
      </c>
      <c r="G279" s="20" t="s">
        <v>98</v>
      </c>
      <c r="H279" s="22">
        <v>5660.8</v>
      </c>
      <c r="I279" s="22">
        <v>5660.8</v>
      </c>
      <c r="J279" s="22">
        <v>5660.8</v>
      </c>
      <c r="K279" s="22">
        <v>5660.8</v>
      </c>
      <c r="L279" s="22">
        <v>5660.8</v>
      </c>
      <c r="M279" s="22">
        <v>0</v>
      </c>
      <c r="O279" s="15" t="s">
        <v>182</v>
      </c>
      <c r="P279" s="20" t="s">
        <v>55</v>
      </c>
      <c r="Q279" s="19">
        <v>44926</v>
      </c>
      <c r="R279" s="19">
        <v>44926</v>
      </c>
    </row>
    <row r="280" spans="1:18" s="20" customFormat="1" x14ac:dyDescent="0.25">
      <c r="A280" s="13">
        <v>2022</v>
      </c>
      <c r="B280" s="19">
        <v>44835</v>
      </c>
      <c r="C280" s="19">
        <v>44926</v>
      </c>
      <c r="D280" s="20">
        <v>300000</v>
      </c>
      <c r="E280" s="14">
        <v>51330000</v>
      </c>
      <c r="F280" s="20">
        <v>51338001</v>
      </c>
      <c r="G280" s="20" t="s">
        <v>141</v>
      </c>
      <c r="H280" s="22">
        <v>1381560</v>
      </c>
      <c r="I280" s="22">
        <v>1381560</v>
      </c>
      <c r="J280" s="22">
        <v>1381560</v>
      </c>
      <c r="K280" s="22">
        <v>1381560</v>
      </c>
      <c r="L280" s="22">
        <v>1450638</v>
      </c>
      <c r="M280" s="21">
        <v>391442</v>
      </c>
      <c r="O280" s="15" t="s">
        <v>182</v>
      </c>
      <c r="P280" s="20" t="s">
        <v>55</v>
      </c>
      <c r="Q280" s="19">
        <v>44926</v>
      </c>
      <c r="R280" s="19">
        <v>44926</v>
      </c>
    </row>
    <row r="281" spans="1:18" s="20" customFormat="1" x14ac:dyDescent="0.25">
      <c r="A281" s="13">
        <v>2022</v>
      </c>
      <c r="B281" s="19">
        <v>44835</v>
      </c>
      <c r="C281" s="19">
        <v>44926</v>
      </c>
      <c r="D281" s="20">
        <v>300000</v>
      </c>
      <c r="E281" s="14">
        <v>51330000</v>
      </c>
      <c r="F281" s="20">
        <v>51339001</v>
      </c>
      <c r="G281" s="20" t="s">
        <v>175</v>
      </c>
      <c r="H281" s="22">
        <v>2738855.64</v>
      </c>
      <c r="I281" s="22">
        <v>2738855.64</v>
      </c>
      <c r="J281" s="22">
        <v>2530685.65</v>
      </c>
      <c r="K281" s="22">
        <v>2530685.65</v>
      </c>
      <c r="L281" s="22">
        <v>1989224.56</v>
      </c>
      <c r="M281" s="21">
        <v>819158.67</v>
      </c>
      <c r="O281" s="15" t="s">
        <v>182</v>
      </c>
      <c r="P281" s="20" t="s">
        <v>55</v>
      </c>
      <c r="Q281" s="19">
        <v>44926</v>
      </c>
      <c r="R281" s="19">
        <v>44926</v>
      </c>
    </row>
    <row r="282" spans="1:18" s="20" customFormat="1" x14ac:dyDescent="0.25">
      <c r="A282" s="13">
        <v>2022</v>
      </c>
      <c r="B282" s="19">
        <v>44835</v>
      </c>
      <c r="C282" s="19">
        <v>44926</v>
      </c>
      <c r="D282" s="20">
        <v>300000</v>
      </c>
      <c r="E282" s="14">
        <v>51350000</v>
      </c>
      <c r="F282" s="20">
        <v>51351001</v>
      </c>
      <c r="G282" s="20" t="s">
        <v>143</v>
      </c>
      <c r="H282" s="22">
        <v>38145.31</v>
      </c>
      <c r="I282" s="22">
        <v>38145.31</v>
      </c>
      <c r="J282" s="22">
        <v>38145.31</v>
      </c>
      <c r="K282" s="22">
        <v>38145.31</v>
      </c>
      <c r="L282" s="22">
        <v>38145.31</v>
      </c>
      <c r="M282" s="21">
        <v>22171.13</v>
      </c>
      <c r="O282" s="15" t="s">
        <v>182</v>
      </c>
      <c r="P282" s="20" t="s">
        <v>55</v>
      </c>
      <c r="Q282" s="19">
        <v>44926</v>
      </c>
      <c r="R282" s="19">
        <v>44926</v>
      </c>
    </row>
    <row r="283" spans="1:18" s="20" customFormat="1" x14ac:dyDescent="0.25">
      <c r="A283" s="13">
        <v>2022</v>
      </c>
      <c r="B283" s="19">
        <v>44835</v>
      </c>
      <c r="C283" s="19">
        <v>44926</v>
      </c>
      <c r="D283" s="20">
        <v>300000</v>
      </c>
      <c r="E283" s="14">
        <v>51350000</v>
      </c>
      <c r="F283" s="20">
        <v>51351002</v>
      </c>
      <c r="G283" s="20" t="s">
        <v>144</v>
      </c>
      <c r="H283" s="22">
        <v>70880</v>
      </c>
      <c r="I283" s="22">
        <v>70880</v>
      </c>
      <c r="J283" s="22">
        <v>70880</v>
      </c>
      <c r="K283" s="22">
        <v>70880</v>
      </c>
      <c r="L283" s="22">
        <v>30160</v>
      </c>
      <c r="M283" s="21">
        <v>45240</v>
      </c>
      <c r="O283" s="15" t="s">
        <v>182</v>
      </c>
      <c r="P283" s="20" t="s">
        <v>55</v>
      </c>
      <c r="Q283" s="19">
        <v>44926</v>
      </c>
      <c r="R283" s="19">
        <v>44926</v>
      </c>
    </row>
    <row r="284" spans="1:18" s="20" customFormat="1" x14ac:dyDescent="0.25">
      <c r="A284" s="13">
        <v>2022</v>
      </c>
      <c r="B284" s="19">
        <v>44835</v>
      </c>
      <c r="C284" s="19">
        <v>44926</v>
      </c>
      <c r="D284" s="20">
        <v>300000</v>
      </c>
      <c r="E284" s="14">
        <v>51350000</v>
      </c>
      <c r="F284" s="20">
        <v>51352001</v>
      </c>
      <c r="G284" s="20" t="s">
        <v>145</v>
      </c>
      <c r="H284" s="22">
        <v>47618.01</v>
      </c>
      <c r="I284" s="22">
        <v>47618.01</v>
      </c>
      <c r="J284" s="22">
        <v>47618.01</v>
      </c>
      <c r="K284" s="22">
        <v>47618.01</v>
      </c>
      <c r="L284" s="22">
        <v>67070.009999999995</v>
      </c>
      <c r="M284" s="22">
        <v>34938.01</v>
      </c>
      <c r="O284" s="15" t="s">
        <v>182</v>
      </c>
      <c r="P284" s="20" t="s">
        <v>55</v>
      </c>
      <c r="Q284" s="19">
        <v>44926</v>
      </c>
      <c r="R284" s="19">
        <v>44926</v>
      </c>
    </row>
    <row r="285" spans="1:18" s="20" customFormat="1" x14ac:dyDescent="0.25">
      <c r="A285" s="13">
        <v>2022</v>
      </c>
      <c r="B285" s="19">
        <v>44835</v>
      </c>
      <c r="C285" s="19">
        <v>44926</v>
      </c>
      <c r="D285" s="20">
        <v>300000</v>
      </c>
      <c r="E285" s="14">
        <v>51350000</v>
      </c>
      <c r="F285" s="20">
        <v>51352002</v>
      </c>
      <c r="G285" s="20" t="s">
        <v>176</v>
      </c>
      <c r="H285" s="22">
        <v>6960</v>
      </c>
      <c r="I285" s="22">
        <v>6960</v>
      </c>
      <c r="J285" s="22">
        <v>6960</v>
      </c>
      <c r="K285" s="22">
        <v>6960</v>
      </c>
      <c r="L285" s="22">
        <v>0</v>
      </c>
      <c r="M285" s="22">
        <v>0</v>
      </c>
      <c r="O285" s="15" t="s">
        <v>182</v>
      </c>
      <c r="P285" s="20" t="s">
        <v>55</v>
      </c>
      <c r="Q285" s="19">
        <v>44926</v>
      </c>
      <c r="R285" s="19">
        <v>44926</v>
      </c>
    </row>
    <row r="286" spans="1:18" s="20" customFormat="1" x14ac:dyDescent="0.25">
      <c r="A286" s="13">
        <v>2022</v>
      </c>
      <c r="B286" s="19">
        <v>44835</v>
      </c>
      <c r="C286" s="19">
        <v>44926</v>
      </c>
      <c r="D286" s="20">
        <v>300000</v>
      </c>
      <c r="E286" s="14">
        <v>51350000</v>
      </c>
      <c r="F286" s="20">
        <v>51355001</v>
      </c>
      <c r="G286" s="20" t="s">
        <v>103</v>
      </c>
      <c r="H286" s="22">
        <v>53549.599999999999</v>
      </c>
      <c r="I286" s="22">
        <v>53549.599999999999</v>
      </c>
      <c r="J286" s="22">
        <v>53549.599999999999</v>
      </c>
      <c r="K286" s="22">
        <v>53549.599999999999</v>
      </c>
      <c r="L286" s="22">
        <v>67793.600000000006</v>
      </c>
      <c r="M286" s="22">
        <v>30640</v>
      </c>
      <c r="O286" s="15" t="s">
        <v>182</v>
      </c>
      <c r="P286" s="20" t="s">
        <v>55</v>
      </c>
      <c r="Q286" s="19">
        <v>44926</v>
      </c>
      <c r="R286" s="19">
        <v>44926</v>
      </c>
    </row>
    <row r="287" spans="1:18" s="20" customFormat="1" x14ac:dyDescent="0.25">
      <c r="A287" s="13">
        <v>2022</v>
      </c>
      <c r="B287" s="19">
        <v>44835</v>
      </c>
      <c r="C287" s="19">
        <v>44926</v>
      </c>
      <c r="D287" s="20">
        <v>300000</v>
      </c>
      <c r="E287" s="14">
        <v>51350000</v>
      </c>
      <c r="F287" s="20">
        <v>51358001</v>
      </c>
      <c r="G287" s="20" t="s">
        <v>146</v>
      </c>
      <c r="H287" s="22">
        <v>13755.28</v>
      </c>
      <c r="I287" s="22">
        <v>13755.28</v>
      </c>
      <c r="J287" s="22">
        <v>13755.28</v>
      </c>
      <c r="K287" s="22">
        <v>13755.28</v>
      </c>
      <c r="L287" s="22">
        <v>13755.28</v>
      </c>
      <c r="M287" s="22">
        <v>13755.28</v>
      </c>
      <c r="O287" s="15" t="s">
        <v>182</v>
      </c>
      <c r="P287" s="20" t="s">
        <v>55</v>
      </c>
      <c r="Q287" s="19">
        <v>44926</v>
      </c>
      <c r="R287" s="19">
        <v>44926</v>
      </c>
    </row>
    <row r="288" spans="1:18" s="20" customFormat="1" x14ac:dyDescent="0.25">
      <c r="A288" s="13">
        <v>2022</v>
      </c>
      <c r="B288" s="19">
        <v>44835</v>
      </c>
      <c r="C288" s="19">
        <v>44926</v>
      </c>
      <c r="D288" s="20">
        <v>300000</v>
      </c>
      <c r="E288" s="14">
        <v>51350000</v>
      </c>
      <c r="F288" s="20">
        <v>51358002</v>
      </c>
      <c r="G288" s="20" t="s">
        <v>147</v>
      </c>
      <c r="H288" s="22">
        <v>394.4</v>
      </c>
      <c r="I288" s="22">
        <v>394.4</v>
      </c>
      <c r="J288" s="22">
        <v>394.4</v>
      </c>
      <c r="K288" s="22">
        <v>394.4</v>
      </c>
      <c r="L288" s="22">
        <v>394.4</v>
      </c>
      <c r="M288" s="22">
        <v>394.4</v>
      </c>
      <c r="O288" s="15" t="s">
        <v>182</v>
      </c>
      <c r="P288" s="20" t="s">
        <v>55</v>
      </c>
      <c r="Q288" s="19">
        <v>44926</v>
      </c>
      <c r="R288" s="19">
        <v>44926</v>
      </c>
    </row>
    <row r="289" spans="1:18" s="20" customFormat="1" x14ac:dyDescent="0.25">
      <c r="A289" s="13">
        <v>2022</v>
      </c>
      <c r="B289" s="19">
        <v>44835</v>
      </c>
      <c r="C289" s="19">
        <v>44926</v>
      </c>
      <c r="D289" s="20">
        <v>300000</v>
      </c>
      <c r="E289" s="14">
        <v>51350000</v>
      </c>
      <c r="F289" s="20">
        <v>51358003</v>
      </c>
      <c r="G289" s="20" t="s">
        <v>148</v>
      </c>
      <c r="H289" s="22">
        <v>2600</v>
      </c>
      <c r="I289" s="22">
        <v>2600</v>
      </c>
      <c r="J289" s="22">
        <v>2600</v>
      </c>
      <c r="K289" s="22">
        <v>2600</v>
      </c>
      <c r="L289" s="22">
        <v>2600</v>
      </c>
      <c r="M289" s="22">
        <v>2600</v>
      </c>
      <c r="O289" s="15" t="s">
        <v>182</v>
      </c>
      <c r="P289" s="20" t="s">
        <v>55</v>
      </c>
      <c r="Q289" s="19">
        <v>44926</v>
      </c>
      <c r="R289" s="19">
        <v>44926</v>
      </c>
    </row>
    <row r="290" spans="1:18" s="20" customFormat="1" x14ac:dyDescent="0.25">
      <c r="A290" s="13">
        <v>2022</v>
      </c>
      <c r="B290" s="19">
        <v>44835</v>
      </c>
      <c r="C290" s="19">
        <v>44926</v>
      </c>
      <c r="D290" s="20">
        <v>300000</v>
      </c>
      <c r="E290" s="14">
        <v>51360000</v>
      </c>
      <c r="F290" s="20">
        <v>51361001</v>
      </c>
      <c r="G290" s="20" t="s">
        <v>149</v>
      </c>
      <c r="H290" s="22">
        <v>580</v>
      </c>
      <c r="I290" s="22">
        <v>580</v>
      </c>
      <c r="J290" s="22">
        <v>580</v>
      </c>
      <c r="K290" s="22">
        <v>580</v>
      </c>
      <c r="L290" s="22">
        <v>1160</v>
      </c>
      <c r="M290" s="21">
        <v>1160</v>
      </c>
      <c r="O290" s="15" t="s">
        <v>182</v>
      </c>
      <c r="P290" s="20" t="s">
        <v>55</v>
      </c>
      <c r="Q290" s="19">
        <v>44926</v>
      </c>
      <c r="R290" s="19">
        <v>44926</v>
      </c>
    </row>
    <row r="291" spans="1:18" s="20" customFormat="1" x14ac:dyDescent="0.25">
      <c r="A291" s="13">
        <v>2022</v>
      </c>
      <c r="B291" s="19">
        <v>44835</v>
      </c>
      <c r="C291" s="19">
        <v>44926</v>
      </c>
      <c r="D291" s="20">
        <v>300000</v>
      </c>
      <c r="E291" s="14">
        <v>51360000</v>
      </c>
      <c r="F291" s="20">
        <v>51361002</v>
      </c>
      <c r="G291" s="20" t="s">
        <v>164</v>
      </c>
      <c r="H291" s="22">
        <v>4110.38</v>
      </c>
      <c r="I291" s="22">
        <v>4110.38</v>
      </c>
      <c r="J291" s="22">
        <v>4110.38</v>
      </c>
      <c r="K291" s="22">
        <v>4110.38</v>
      </c>
      <c r="L291" s="22">
        <v>6728</v>
      </c>
      <c r="M291" s="22">
        <v>6728</v>
      </c>
      <c r="O291" s="15" t="s">
        <v>182</v>
      </c>
      <c r="P291" s="20" t="s">
        <v>55</v>
      </c>
      <c r="Q291" s="19">
        <v>44926</v>
      </c>
      <c r="R291" s="19">
        <v>44926</v>
      </c>
    </row>
    <row r="292" spans="1:18" s="20" customFormat="1" x14ac:dyDescent="0.25">
      <c r="A292" s="13">
        <v>2022</v>
      </c>
      <c r="B292" s="19">
        <v>44835</v>
      </c>
      <c r="C292" s="19">
        <v>44926</v>
      </c>
      <c r="D292" s="20">
        <v>300000</v>
      </c>
      <c r="E292" s="14">
        <v>51360000</v>
      </c>
      <c r="F292" s="20">
        <v>51361003</v>
      </c>
      <c r="G292" s="20" t="s">
        <v>105</v>
      </c>
      <c r="H292" s="22">
        <v>7610</v>
      </c>
      <c r="I292" s="22">
        <v>7610</v>
      </c>
      <c r="J292" s="22">
        <v>7610</v>
      </c>
      <c r="K292" s="22">
        <v>7610</v>
      </c>
      <c r="L292" s="22">
        <v>8049.12</v>
      </c>
      <c r="M292" s="22">
        <v>8049.12</v>
      </c>
      <c r="O292" s="15" t="s">
        <v>182</v>
      </c>
      <c r="P292" s="20" t="s">
        <v>55</v>
      </c>
      <c r="Q292" s="19">
        <v>44926</v>
      </c>
      <c r="R292" s="19">
        <v>44926</v>
      </c>
    </row>
    <row r="293" spans="1:18" s="20" customFormat="1" x14ac:dyDescent="0.25">
      <c r="A293" s="13">
        <v>2022</v>
      </c>
      <c r="B293" s="19">
        <v>44835</v>
      </c>
      <c r="C293" s="19">
        <v>44926</v>
      </c>
      <c r="D293" s="20">
        <v>300000</v>
      </c>
      <c r="E293" s="14">
        <v>51370000</v>
      </c>
      <c r="F293" s="20">
        <v>51371001</v>
      </c>
      <c r="G293" s="20" t="s">
        <v>106</v>
      </c>
      <c r="H293" s="22">
        <v>21290.67</v>
      </c>
      <c r="I293" s="22">
        <v>21290.67</v>
      </c>
      <c r="J293" s="22">
        <v>21290.67</v>
      </c>
      <c r="K293" s="22">
        <v>21290.67</v>
      </c>
      <c r="L293" s="22">
        <v>21290.67</v>
      </c>
      <c r="M293" s="21">
        <v>76172.399999999994</v>
      </c>
      <c r="O293" s="15" t="s">
        <v>182</v>
      </c>
      <c r="P293" s="20" t="s">
        <v>55</v>
      </c>
      <c r="Q293" s="19">
        <v>44926</v>
      </c>
      <c r="R293" s="19">
        <v>44926</v>
      </c>
    </row>
    <row r="294" spans="1:18" s="20" customFormat="1" x14ac:dyDescent="0.25">
      <c r="A294" s="13">
        <v>2022</v>
      </c>
      <c r="B294" s="19">
        <v>44835</v>
      </c>
      <c r="C294" s="19">
        <v>44926</v>
      </c>
      <c r="D294" s="20">
        <v>300000</v>
      </c>
      <c r="E294" s="14">
        <v>51370000</v>
      </c>
      <c r="F294" s="20">
        <v>51372001</v>
      </c>
      <c r="G294" s="20" t="s">
        <v>150</v>
      </c>
      <c r="H294" s="22">
        <v>315</v>
      </c>
      <c r="I294" s="22">
        <v>315</v>
      </c>
      <c r="J294" s="22">
        <v>315</v>
      </c>
      <c r="K294" s="22">
        <v>315</v>
      </c>
      <c r="L294" s="22">
        <v>315</v>
      </c>
      <c r="M294" s="22">
        <v>315</v>
      </c>
      <c r="O294" s="15" t="s">
        <v>182</v>
      </c>
      <c r="P294" s="20" t="s">
        <v>55</v>
      </c>
      <c r="Q294" s="19">
        <v>44926</v>
      </c>
      <c r="R294" s="19">
        <v>44926</v>
      </c>
    </row>
    <row r="295" spans="1:18" s="20" customFormat="1" x14ac:dyDescent="0.25">
      <c r="A295" s="13">
        <v>2022</v>
      </c>
      <c r="B295" s="19">
        <v>44835</v>
      </c>
      <c r="C295" s="19">
        <v>44926</v>
      </c>
      <c r="D295" s="20">
        <v>300000</v>
      </c>
      <c r="E295" s="14">
        <v>51370000</v>
      </c>
      <c r="F295" s="20">
        <v>51375001</v>
      </c>
      <c r="G295" s="20" t="s">
        <v>107</v>
      </c>
      <c r="H295" s="22">
        <v>179941.28</v>
      </c>
      <c r="I295" s="22">
        <v>179941.28</v>
      </c>
      <c r="J295" s="22">
        <v>179941.28</v>
      </c>
      <c r="K295" s="22">
        <v>179941.28</v>
      </c>
      <c r="L295" s="22">
        <v>185916.56</v>
      </c>
      <c r="M295" s="21">
        <v>185252.64</v>
      </c>
      <c r="O295" s="15" t="s">
        <v>182</v>
      </c>
      <c r="P295" s="20" t="s">
        <v>55</v>
      </c>
      <c r="Q295" s="19">
        <v>44926</v>
      </c>
      <c r="R295" s="19">
        <v>44926</v>
      </c>
    </row>
    <row r="296" spans="1:18" s="20" customFormat="1" x14ac:dyDescent="0.25">
      <c r="A296" s="13">
        <v>2022</v>
      </c>
      <c r="B296" s="19">
        <v>44835</v>
      </c>
      <c r="C296" s="19">
        <v>44926</v>
      </c>
      <c r="D296" s="20">
        <v>300000</v>
      </c>
      <c r="E296" s="14">
        <v>51380000</v>
      </c>
      <c r="F296" s="20">
        <v>51382002</v>
      </c>
      <c r="G296" s="20" t="s">
        <v>151</v>
      </c>
      <c r="H296" s="22">
        <v>344941.61</v>
      </c>
      <c r="I296" s="22">
        <v>344941.61</v>
      </c>
      <c r="J296" s="22">
        <v>374173.61</v>
      </c>
      <c r="K296" s="22">
        <v>174173.61</v>
      </c>
      <c r="L296" s="22">
        <v>18501.61</v>
      </c>
      <c r="M296" s="22">
        <v>0</v>
      </c>
      <c r="O296" s="15" t="s">
        <v>182</v>
      </c>
      <c r="P296" s="20" t="s">
        <v>55</v>
      </c>
      <c r="Q296" s="19">
        <v>44926</v>
      </c>
      <c r="R296" s="19">
        <v>44926</v>
      </c>
    </row>
    <row r="297" spans="1:18" s="20" customFormat="1" x14ac:dyDescent="0.25">
      <c r="A297" s="13">
        <v>2022</v>
      </c>
      <c r="B297" s="19">
        <v>44835</v>
      </c>
      <c r="C297" s="19">
        <v>44926</v>
      </c>
      <c r="D297" s="20">
        <v>300000</v>
      </c>
      <c r="E297" s="14">
        <v>51380000</v>
      </c>
      <c r="F297" s="20">
        <v>51382004</v>
      </c>
      <c r="G297" s="20" t="s">
        <v>152</v>
      </c>
      <c r="H297" s="22">
        <v>1702853.26</v>
      </c>
      <c r="I297" s="22">
        <v>1702853.26</v>
      </c>
      <c r="J297" s="22">
        <v>4482119.34</v>
      </c>
      <c r="K297" s="22">
        <v>4482119.34</v>
      </c>
      <c r="L297" s="22">
        <v>3667687.27</v>
      </c>
      <c r="M297" s="22">
        <v>212861.41</v>
      </c>
      <c r="O297" s="15" t="s">
        <v>182</v>
      </c>
      <c r="P297" s="20" t="s">
        <v>55</v>
      </c>
      <c r="Q297" s="19">
        <v>44926</v>
      </c>
      <c r="R297" s="19">
        <v>44926</v>
      </c>
    </row>
    <row r="298" spans="1:18" s="20" customFormat="1" x14ac:dyDescent="0.25">
      <c r="A298" s="13">
        <v>2022</v>
      </c>
      <c r="B298" s="19">
        <v>44835</v>
      </c>
      <c r="C298" s="19">
        <v>44926</v>
      </c>
      <c r="D298" s="20">
        <v>300000</v>
      </c>
      <c r="E298" s="14">
        <v>51390000</v>
      </c>
      <c r="F298" s="20">
        <v>51399003</v>
      </c>
      <c r="G298" s="20" t="s">
        <v>168</v>
      </c>
      <c r="H298" s="22">
        <v>300000</v>
      </c>
      <c r="I298" s="22">
        <v>300000</v>
      </c>
      <c r="J298" s="22">
        <v>300000</v>
      </c>
      <c r="K298" s="22">
        <v>0</v>
      </c>
      <c r="L298" s="22">
        <v>0</v>
      </c>
      <c r="M298" s="21">
        <v>0</v>
      </c>
      <c r="O298" s="15" t="s">
        <v>182</v>
      </c>
      <c r="P298" s="20" t="s">
        <v>55</v>
      </c>
      <c r="Q298" s="19">
        <v>44926</v>
      </c>
      <c r="R298" s="19">
        <v>44926</v>
      </c>
    </row>
    <row r="299" spans="1:18" s="20" customFormat="1" x14ac:dyDescent="0.25">
      <c r="A299" s="13">
        <v>2022</v>
      </c>
      <c r="B299" s="19">
        <v>44835</v>
      </c>
      <c r="C299" s="19">
        <v>44926</v>
      </c>
      <c r="D299" s="20">
        <v>400000</v>
      </c>
      <c r="E299" s="14">
        <v>52110000</v>
      </c>
      <c r="F299" s="14">
        <v>52111017</v>
      </c>
      <c r="G299" s="14" t="s">
        <v>177</v>
      </c>
      <c r="H299" s="22">
        <v>2400000</v>
      </c>
      <c r="I299" s="22">
        <v>2400000</v>
      </c>
      <c r="J299" s="22">
        <v>2400000</v>
      </c>
      <c r="K299" s="22">
        <v>2400000</v>
      </c>
      <c r="L299" s="22">
        <v>2400000</v>
      </c>
      <c r="M299" s="21">
        <v>1920000</v>
      </c>
      <c r="O299" s="15" t="s">
        <v>183</v>
      </c>
      <c r="P299" s="20" t="s">
        <v>55</v>
      </c>
      <c r="Q299" s="19">
        <v>44926</v>
      </c>
      <c r="R299" s="19">
        <v>44926</v>
      </c>
    </row>
    <row r="300" spans="1:18" s="20" customFormat="1" x14ac:dyDescent="0.25">
      <c r="A300" s="13">
        <v>2022</v>
      </c>
      <c r="B300" s="19">
        <v>44835</v>
      </c>
      <c r="C300" s="19">
        <v>44926</v>
      </c>
      <c r="D300" s="20">
        <v>400000</v>
      </c>
      <c r="E300" s="14">
        <v>52410000</v>
      </c>
      <c r="F300" s="20">
        <v>52410001</v>
      </c>
      <c r="G300" s="14" t="s">
        <v>112</v>
      </c>
      <c r="H300" s="22">
        <v>7748068</v>
      </c>
      <c r="I300" s="22">
        <v>7748068</v>
      </c>
      <c r="J300" s="22">
        <v>6867566.7000000002</v>
      </c>
      <c r="K300" s="22">
        <v>6702575.4500000002</v>
      </c>
      <c r="L300" s="22">
        <v>2485914.7999999998</v>
      </c>
      <c r="M300" s="21">
        <v>1633164.5</v>
      </c>
      <c r="O300" s="15" t="s">
        <v>184</v>
      </c>
      <c r="P300" s="20" t="s">
        <v>55</v>
      </c>
      <c r="Q300" s="19">
        <v>44926</v>
      </c>
      <c r="R300" s="19">
        <v>44926</v>
      </c>
    </row>
    <row r="301" spans="1:18" s="20" customFormat="1" x14ac:dyDescent="0.25">
      <c r="A301" s="13">
        <v>2022</v>
      </c>
      <c r="B301" s="19">
        <v>44835</v>
      </c>
      <c r="C301" s="19">
        <v>44926</v>
      </c>
      <c r="D301" s="20">
        <v>400000</v>
      </c>
      <c r="E301" s="14">
        <v>52430000</v>
      </c>
      <c r="F301" s="20">
        <v>52435002</v>
      </c>
      <c r="G301" s="14" t="s">
        <v>154</v>
      </c>
      <c r="H301" s="22">
        <v>101000</v>
      </c>
      <c r="I301" s="22">
        <v>87000</v>
      </c>
      <c r="J301" s="22">
        <v>87000</v>
      </c>
      <c r="K301" s="22">
        <v>87000</v>
      </c>
      <c r="L301" s="22">
        <v>87000</v>
      </c>
      <c r="M301" s="21">
        <v>102000</v>
      </c>
      <c r="O301" s="15" t="s">
        <v>184</v>
      </c>
      <c r="P301" s="20" t="s">
        <v>55</v>
      </c>
      <c r="Q301" s="19">
        <v>44926</v>
      </c>
      <c r="R301" s="19">
        <v>44926</v>
      </c>
    </row>
    <row r="302" spans="1:18" s="20" customFormat="1" x14ac:dyDescent="0.25">
      <c r="A302" s="13">
        <v>2022</v>
      </c>
      <c r="B302" s="19">
        <v>44835</v>
      </c>
      <c r="C302" s="19">
        <v>44926</v>
      </c>
      <c r="D302" s="20">
        <v>400000</v>
      </c>
      <c r="E302" s="14">
        <v>52430000</v>
      </c>
      <c r="F302" s="20">
        <v>52435005</v>
      </c>
      <c r="G302" s="14" t="s">
        <v>178</v>
      </c>
      <c r="H302" s="22">
        <v>180000</v>
      </c>
      <c r="I302" s="22">
        <v>180000</v>
      </c>
      <c r="J302" s="22">
        <v>0</v>
      </c>
      <c r="K302" s="22">
        <v>0</v>
      </c>
      <c r="L302" s="22">
        <v>0</v>
      </c>
      <c r="M302" s="21">
        <v>0</v>
      </c>
      <c r="O302" s="15" t="s">
        <v>184</v>
      </c>
      <c r="P302" s="20" t="s">
        <v>55</v>
      </c>
      <c r="Q302" s="19">
        <v>44926</v>
      </c>
      <c r="R302" s="19">
        <v>44926</v>
      </c>
    </row>
    <row r="303" spans="1:18" s="20" customFormat="1" x14ac:dyDescent="0.25">
      <c r="A303" s="13">
        <v>2022</v>
      </c>
      <c r="B303" s="19">
        <v>44835</v>
      </c>
      <c r="C303" s="19">
        <v>44926</v>
      </c>
      <c r="D303" s="20">
        <v>800000</v>
      </c>
      <c r="E303" s="14">
        <v>53200000</v>
      </c>
      <c r="F303" s="20">
        <v>53211002</v>
      </c>
      <c r="G303" s="14" t="s">
        <v>179</v>
      </c>
      <c r="H303" s="22">
        <v>74348414.549999997</v>
      </c>
      <c r="I303" s="22">
        <v>74348414.549999997</v>
      </c>
      <c r="J303" s="22">
        <v>74348157.340000004</v>
      </c>
      <c r="K303" s="22">
        <v>74348157.340000004</v>
      </c>
      <c r="L303" s="22">
        <v>73977167.650000006</v>
      </c>
      <c r="M303" s="22">
        <v>52325388.689999998</v>
      </c>
      <c r="O303" s="15" t="s">
        <v>185</v>
      </c>
      <c r="P303" s="20" t="s">
        <v>55</v>
      </c>
      <c r="Q303" s="19">
        <v>44926</v>
      </c>
      <c r="R303" s="19">
        <v>44926</v>
      </c>
    </row>
  </sheetData>
  <mergeCells count="7">
    <mergeCell ref="A6:S6"/>
    <mergeCell ref="A2:C2"/>
    <mergeCell ref="D2:F2"/>
    <mergeCell ref="G2:I2"/>
    <mergeCell ref="A3:C3"/>
    <mergeCell ref="D3:F3"/>
    <mergeCell ref="G3:I3"/>
  </mergeCells>
  <dataValidations disablePrompts="1" count="1">
    <dataValidation type="list" allowBlank="1" showErrorMessage="1" sqref="D8:D10 D65:D67 D144:D146 D226:D228" xr:uid="{38758036-1274-495F-9609-3E43A3F93D40}">
      <formula1>Hidden_13</formula1>
    </dataValidation>
  </dataValidations>
  <hyperlinks>
    <hyperlink ref="O8" r:id="rId1" xr:uid="{9569AA1B-982D-481C-94F6-5B175C1A5627}"/>
    <hyperlink ref="O23" r:id="rId2" xr:uid="{5FCFFC41-541B-4744-A691-DCE74A825E2F}"/>
    <hyperlink ref="O43" r:id="rId3" xr:uid="{425886ED-81D5-4C66-8B7B-DDFF3DE96B5E}"/>
    <hyperlink ref="O44" r:id="rId4" xr:uid="{CC16771A-FCFD-4211-A610-88E63A98AE11}"/>
    <hyperlink ref="O65" r:id="rId5" xr:uid="{05F44119-F56C-430A-B5D3-D6F1496B32CB}"/>
    <hyperlink ref="O66" r:id="rId6" xr:uid="{AEA2D7EC-3423-4A5A-841B-B457AAC33CE6}"/>
    <hyperlink ref="O67:O82" r:id="rId7" display="https://drive.google.com/file/d/1L05EQgZTrJegVrmD-PmOjsjwzN-AD63N/view?usp=sharing" xr:uid="{0E7D1A22-D52D-40E8-AEBF-3CAE91CCEA1A}"/>
    <hyperlink ref="O83" r:id="rId8" xr:uid="{EF0385C5-8CED-47D9-93C6-1D2AFC6AE869}"/>
    <hyperlink ref="O84:O103" r:id="rId9" display="https://drive.google.com/file/d/1y--dfXEJvlHoD5YelEh5D8QkBuQdWyHA/view?usp=sharing" xr:uid="{F29FD277-3919-48B1-B9B2-4E28157790BE}"/>
    <hyperlink ref="O104:O113" r:id="rId10" display="https://drive.google.com/file/d/1y--dfXEJvlHoD5YelEh5D8QkBuQdWyHA/view?usp=sharing" xr:uid="{3D76204E-DF98-43B3-A1B1-DA4653A4345C}"/>
    <hyperlink ref="O114" r:id="rId11" xr:uid="{56EF3E3D-E173-4E47-B6CF-25C4A3C33A26}"/>
    <hyperlink ref="O115:O140" r:id="rId12" display="https://drive.google.com/file/d/1fsmz2UpflUnuPTN9NbvClM_z2ulgTSKo/view?usp=sharing" xr:uid="{124A7903-63B0-43FE-9B97-ED97621CFE43}"/>
    <hyperlink ref="O141" r:id="rId13" xr:uid="{1210A547-3CDB-4134-AE93-71E5CABBF9CA}"/>
    <hyperlink ref="O142" r:id="rId14" xr:uid="{FC71DCDF-B2ED-43C3-A924-83E56D9ED3B4}"/>
    <hyperlink ref="O143" r:id="rId15" xr:uid="{DC2F52FA-10A9-40D7-88E5-7894A0BD2E14}"/>
    <hyperlink ref="O51" r:id="rId16" xr:uid="{F07DE49D-31CE-4254-9351-5609482D82C2}"/>
    <hyperlink ref="O52" r:id="rId17" xr:uid="{2A56C195-5B6B-49AB-8153-73E8E643EBED}"/>
    <hyperlink ref="O53" r:id="rId18" xr:uid="{E6545804-13A3-4760-8BCE-0FDF745650E6}"/>
    <hyperlink ref="O54" r:id="rId19" xr:uid="{4DE03DD5-A3F5-4D21-8A63-83EBA7643657}"/>
    <hyperlink ref="O55" r:id="rId20" xr:uid="{6E6C12EF-C681-43A0-8421-8744B1AE705F}"/>
    <hyperlink ref="O56" r:id="rId21" xr:uid="{3439E62C-E030-4D37-B2BC-AC939CAB566E}"/>
    <hyperlink ref="O57" r:id="rId22" xr:uid="{4768FAED-58DC-4C00-B4E1-CF1B6E6445F8}"/>
    <hyperlink ref="O59" r:id="rId23" xr:uid="{F2647AF6-F52E-478A-9753-2CDE4C07BA72}"/>
    <hyperlink ref="O58" r:id="rId24" xr:uid="{0E0121AB-4F1E-4ACC-9E62-11F89CB65D1E}"/>
    <hyperlink ref="O60" r:id="rId25" xr:uid="{D070DEF2-48AD-4344-9559-A5E0AA707444}"/>
    <hyperlink ref="O61" r:id="rId26" xr:uid="{E3D0CE48-BD83-475F-875E-52414C0F6CD6}"/>
    <hyperlink ref="O62" r:id="rId27" xr:uid="{438133AB-1982-4CE9-B994-B9ADE79CCF84}"/>
    <hyperlink ref="O63" r:id="rId28" xr:uid="{746BD6DC-7E78-40C1-A68E-45585CCA2762}"/>
    <hyperlink ref="O64" r:id="rId29" xr:uid="{1AAC03D7-0093-45CB-9CEF-4F114568D326}"/>
    <hyperlink ref="O24" r:id="rId30" xr:uid="{4AF8C1DB-5AB9-4B4D-A908-FB9C017AD684}"/>
    <hyperlink ref="O25" r:id="rId31" xr:uid="{65450994-E5FA-443E-9C3E-3D6E88A80958}"/>
    <hyperlink ref="O26" r:id="rId32" xr:uid="{2FF7BC70-64A1-4942-A5B5-D242797AEDEE}"/>
    <hyperlink ref="O27" r:id="rId33" xr:uid="{5C83E16F-5335-473F-94BA-D6076F156347}"/>
    <hyperlink ref="O28" r:id="rId34" xr:uid="{DAA5DB95-C170-478A-85A3-07216732DC35}"/>
    <hyperlink ref="O29" r:id="rId35" xr:uid="{DF345E64-A016-46D2-BEE8-89D269A1C2B5}"/>
    <hyperlink ref="O30" r:id="rId36" xr:uid="{142F4753-5FD2-4ACD-BBD9-7A112068B50B}"/>
    <hyperlink ref="O31" r:id="rId37" xr:uid="{A2D8FBFF-438B-4083-AB5E-FB208E6D46D8}"/>
    <hyperlink ref="O32" r:id="rId38" xr:uid="{FD4DB8F2-0063-4283-8C4C-8F1D57C086E5}"/>
    <hyperlink ref="O33" r:id="rId39" xr:uid="{A11A2137-D8B7-417A-806C-7797CDBC3700}"/>
    <hyperlink ref="O9" r:id="rId40" xr:uid="{09973272-DF60-43FF-A0D1-648E37840733}"/>
    <hyperlink ref="O10" r:id="rId41" xr:uid="{1DBCA52F-5EFB-43B4-B136-946F30B3D7F1}"/>
    <hyperlink ref="O11" r:id="rId42" xr:uid="{6654D890-8B33-42BA-B5DD-0A2C78DFDF28}"/>
    <hyperlink ref="O12" r:id="rId43" xr:uid="{78481237-5408-4B4A-8E49-6D485F1E7C0E}"/>
    <hyperlink ref="O13" r:id="rId44" xr:uid="{2CE59DFD-792B-4BA1-BC4A-5EB9F69C3C3A}"/>
    <hyperlink ref="O14" r:id="rId45" xr:uid="{D9AE71CE-8B66-4843-930B-0766F334597E}"/>
    <hyperlink ref="O15" r:id="rId46" xr:uid="{C8F532E6-A1D2-4FC1-A403-A9416A0B954F}"/>
    <hyperlink ref="O16" r:id="rId47" xr:uid="{5A252FE7-618C-4FCD-B98B-F08DD54DE0AF}"/>
    <hyperlink ref="O17" r:id="rId48" xr:uid="{CF9A617E-C7DC-4503-A83F-FF0F5F812C93}"/>
    <hyperlink ref="O18" r:id="rId49" xr:uid="{83574152-C388-454C-866B-2C685F08BE8C}"/>
    <hyperlink ref="O19" r:id="rId50" xr:uid="{6073F001-27D5-4C0A-AAF6-049C4FE2C927}"/>
    <hyperlink ref="O20" r:id="rId51" xr:uid="{891CB2F3-619C-45B2-BE6B-94286801DE6E}"/>
    <hyperlink ref="O21" r:id="rId52" xr:uid="{ABD092A8-342E-4175-886D-1D19487D2385}"/>
    <hyperlink ref="O22" r:id="rId53" xr:uid="{D4550032-2137-4538-81FC-849A2D363138}"/>
    <hyperlink ref="O34" r:id="rId54" xr:uid="{BC4F9914-9F60-4ED7-A2A5-7CB29D20C038}"/>
    <hyperlink ref="O35" r:id="rId55" xr:uid="{DBCE8662-5647-4349-86F7-05C758AA2A23}"/>
    <hyperlink ref="O36" r:id="rId56" xr:uid="{ACBDEEAE-B286-4854-83B6-ED26F5730A48}"/>
    <hyperlink ref="O37" r:id="rId57" xr:uid="{3F541179-3AEE-4E82-9CEC-DE9DABFEC95D}"/>
    <hyperlink ref="O39" r:id="rId58" xr:uid="{E60F19D9-CAED-4A0B-8E87-E225A6B289ED}"/>
    <hyperlink ref="O38" r:id="rId59" xr:uid="{06754D31-F7DF-403F-8E8C-04070379A9F4}"/>
    <hyperlink ref="O40" r:id="rId60" xr:uid="{28FF1236-C402-444D-9221-88436DB98DE6}"/>
    <hyperlink ref="O41" r:id="rId61" xr:uid="{29724348-5010-43C5-851F-1FD12CDBFAB7}"/>
    <hyperlink ref="O42" r:id="rId62" xr:uid="{32532255-7B7C-492C-946F-1AF521B48543}"/>
    <hyperlink ref="O45" r:id="rId63" xr:uid="{5FB9421A-7726-4B1E-AD35-AB2D0B16B9E3}"/>
    <hyperlink ref="O46" r:id="rId64" xr:uid="{DB343E18-6E2B-49F6-8F6F-4899A47CB14C}"/>
    <hyperlink ref="O47" r:id="rId65" xr:uid="{E3A251EE-BAA1-4E08-9563-3C33BFFEF063}"/>
    <hyperlink ref="O48" r:id="rId66" xr:uid="{AEDAFF7C-8BEA-4F12-A561-0A6C32AA1C7F}"/>
    <hyperlink ref="O49" r:id="rId67" xr:uid="{BAE57993-625D-40E2-B8A4-DF97953CAF6A}"/>
    <hyperlink ref="O50" r:id="rId68" xr:uid="{AF7CB157-CE9D-4DD3-BCD6-730F8700A1A5}"/>
    <hyperlink ref="O144" r:id="rId69" xr:uid="{B88E67A6-E897-4098-9BD5-BA3D007A890D}"/>
    <hyperlink ref="O145:O161" r:id="rId70" display="https://drive.google.com/file/d/1Txs6nbxEGD_pYfrRfVfObZ2rEGdcNGky/view?usp=sharing" xr:uid="{6521CEF9-0BEB-46A5-85CA-C17453B3ED60}"/>
    <hyperlink ref="O162" r:id="rId71" xr:uid="{F3BB0DC4-18B1-4836-BFBD-D2BFBF085845}"/>
    <hyperlink ref="O163:O190" r:id="rId72" display="https://drive.google.com/file/d/1P7DWzNEc3bN3eMK9cb8djFQOCS-zerv2/view?usp=sharing" xr:uid="{DDB2947A-3558-4744-B7B3-DA724C00CE9D}"/>
    <hyperlink ref="O191" r:id="rId73" xr:uid="{5838844F-7E5A-4FB4-B17C-05025044BBDD}"/>
    <hyperlink ref="O192:O222" r:id="rId74" display="https://drive.google.com/file/d/1HsFlnRiUZ-QixOFg1zoVUgWECVA_j6f5/view?usp=sharing" xr:uid="{432C1859-9E8E-4556-AE18-C7BBE371F7EA}"/>
    <hyperlink ref="O223" r:id="rId75" xr:uid="{3649424B-C2E5-402E-B2AC-129626FA9C74}"/>
    <hyperlink ref="O224" r:id="rId76" xr:uid="{717D7B23-40F1-41D0-B895-60B5D61F7429}"/>
    <hyperlink ref="O225" r:id="rId77" xr:uid="{B6CBBF28-3F95-4DF1-A986-570CD3E0BB1A}"/>
    <hyperlink ref="O226" r:id="rId78" xr:uid="{CF36CBD7-1189-4BEF-9D55-047D6A6A178C}"/>
    <hyperlink ref="O227" r:id="rId79" xr:uid="{A8558F6C-917F-4F09-88F3-66F801C703B2}"/>
    <hyperlink ref="O228" r:id="rId80" xr:uid="{24C319BB-0A79-44A6-AEE2-5FCFD7C0CC53}"/>
    <hyperlink ref="O229" r:id="rId81" xr:uid="{E45787DC-0ACD-4706-AE21-AF400FA9D8A3}"/>
    <hyperlink ref="O230" r:id="rId82" xr:uid="{E78324B2-5EE5-4C6E-9DEB-A33F48B247A7}"/>
    <hyperlink ref="O231" r:id="rId83" xr:uid="{10009150-62A0-44FD-81D5-ADD4AFB910D6}"/>
    <hyperlink ref="O232" r:id="rId84" xr:uid="{CEB2D815-A263-4EF7-916F-335309BF9091}"/>
    <hyperlink ref="O233" r:id="rId85" xr:uid="{85C2A05C-21C1-4C62-95C2-7E4BCF62EB83}"/>
    <hyperlink ref="O234" r:id="rId86" xr:uid="{EC2A561B-3700-453D-BB55-A4B147402983}"/>
    <hyperlink ref="O235" r:id="rId87" xr:uid="{7CB9645E-8759-457C-AF87-2F206314DE95}"/>
    <hyperlink ref="O236" r:id="rId88" xr:uid="{E2548BD2-8814-419A-8AFF-719A1DCAC4EE}"/>
    <hyperlink ref="O237" r:id="rId89" xr:uid="{FA6B2985-0B8C-4BE2-A87F-37F21E9BD6D9}"/>
    <hyperlink ref="O238" r:id="rId90" xr:uid="{2DDEA147-DE32-49FC-9A3C-1456A1B26AA8}"/>
    <hyperlink ref="O239" r:id="rId91" xr:uid="{C7722EC2-4FED-40BF-9086-5FA489F0A7BF}"/>
    <hyperlink ref="O240" r:id="rId92" xr:uid="{41090669-D7EB-40E3-9FED-905E43DF4A05}"/>
    <hyperlink ref="O241" r:id="rId93" xr:uid="{CD8B20E7-D569-44D7-BEF3-D78AAE873936}"/>
    <hyperlink ref="O242" r:id="rId94" xr:uid="{8BD7E5FF-7DF9-4319-8B28-FB43ACE87CA4}"/>
    <hyperlink ref="O243" r:id="rId95" xr:uid="{E6185346-AABD-4987-9043-055D36CC8DA8}"/>
    <hyperlink ref="O244:O272" r:id="rId96" display="https://drive.google.com/file/d/12mSjIQ3kSlbRxx6LMokjef_5APYqzvXZ/view?usp=sharing" xr:uid="{2D2B274F-9340-48C3-BB7C-22C630B8C1A2}"/>
    <hyperlink ref="O273" r:id="rId97" xr:uid="{40DBF190-9057-4B4F-9945-EF9D03689B09}"/>
    <hyperlink ref="O274:O298" r:id="rId98" display="https://drive.google.com/file/d/1TUpaf6_7iLntT03KYjRo2lt1YL0miyLf/view?usp=sharing" xr:uid="{C047CE0B-6690-4FC3-B2CB-2A1B8C6B36DE}"/>
    <hyperlink ref="O299" r:id="rId99" xr:uid="{D1519773-34A9-4004-810C-37E4A220A6B5}"/>
    <hyperlink ref="O300" r:id="rId100" xr:uid="{A02C0C37-6082-44BE-BC88-BEFF65E375DC}"/>
    <hyperlink ref="O301:O302" r:id="rId101" display="https://drive.google.com/file/d/1nZBwiguwmDbXLqMRuHpnhXMCadTzWaOg/view?usp=sharing" xr:uid="{1FEA98EB-FFB2-42BD-90A9-2796E854DBE3}"/>
    <hyperlink ref="O303" r:id="rId102" xr:uid="{85215FAA-FB95-4D2E-8566-2C567F6AA01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DAPV</cp:lastModifiedBy>
  <dcterms:created xsi:type="dcterms:W3CDTF">2022-10-10T16:22:27Z</dcterms:created>
  <dcterms:modified xsi:type="dcterms:W3CDTF">2023-01-17T15:39:45Z</dcterms:modified>
</cp:coreProperties>
</file>