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IN TRANSPARENCIA\Documents\TRANSPARECIA SEDIFBCS\3-OBLIGACIONES COMUNES\FRACCIONES 2024\1ERO TRIMESTRE Y ANUAL\BLOQUE-02-COMPILADOS-Y EN B04-B05\"/>
    </mc:Choice>
  </mc:AlternateContent>
  <xr:revisionPtr revIDLastSave="0" documentId="13_ncr:1_{2044CB55-6CAD-49D5-A389-F77D0D56EA0A}" xr6:coauthVersionLast="47" xr6:coauthVersionMax="47" xr10:uidLastSave="{00000000-0000-0000-0000-000000000000}"/>
  <bookViews>
    <workbookView xWindow="8805" yWindow="615" windowWidth="10380" windowHeight="8355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91029"/>
</workbook>
</file>

<file path=xl/calcChain.xml><?xml version="1.0" encoding="utf-8"?>
<calcChain xmlns="http://schemas.openxmlformats.org/spreadsheetml/2006/main">
  <c r="M29" i="1" l="1"/>
  <c r="L29" i="1"/>
  <c r="M28" i="1"/>
  <c r="L28" i="1"/>
  <c r="M27" i="1"/>
  <c r="L27" i="1"/>
  <c r="M26" i="1"/>
  <c r="L26" i="1"/>
  <c r="M25" i="1"/>
  <c r="L25" i="1"/>
  <c r="M24" i="1"/>
  <c r="L24" i="1"/>
  <c r="M23" i="1"/>
  <c r="L23" i="1"/>
  <c r="M22" i="1"/>
  <c r="L22" i="1"/>
</calcChain>
</file>

<file path=xl/sharedStrings.xml><?xml version="1.0" encoding="utf-8"?>
<sst xmlns="http://schemas.openxmlformats.org/spreadsheetml/2006/main" count="434" uniqueCount="172">
  <si>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</si>
  <si>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</si>
  <si>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</si>
  <si>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</si>
  <si>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</si>
  <si>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</si>
  <si>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</si>
  <si>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</si>
  <si>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</si>
  <si>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</si>
  <si>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</si>
  <si>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</si>
  <si>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</si>
  <si>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</si>
  <si>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</si>
  <si>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</si>
  <si>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</si>
  <si>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</si>
  <si>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</si>
  <si>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</si>
  <si>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</si>
  <si>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</si>
  <si>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</si>
  <si>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</si>
  <si>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</si>
  <si>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</si>
  <si>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</si>
  <si>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</si>
  <si>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</si>
  <si>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</si>
  <si>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</si>
  <si>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</si>
  <si>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</si>
  <si>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</si>
  <si>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</si>
  <si>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</si>
  <si>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</si>
  <si>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</si>
  <si>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</si>
  <si>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</si>
  <si>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</si>
  <si>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</si>
  <si>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</si>
  <si>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</si>
  <si>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</si>
  <si>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</si>
  <si>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</si>
  <si>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</si>
  <si>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</si>
  <si>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</si>
  <si>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</si>
  <si>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</si>
  <si>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</si>
  <si>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</si>
  <si>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</si>
  <si>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</si>
  <si>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Pensiones Humanitarias</t>
  </si>
  <si>
    <t>Bienestar Social</t>
  </si>
  <si>
    <t>Apoyos Asistenciales</t>
  </si>
  <si>
    <t>Calidad de Vida</t>
  </si>
  <si>
    <t>Ingreso Por Debajo de la Línea del Bienestar</t>
  </si>
  <si>
    <t>Beneficiarios</t>
  </si>
  <si>
    <t>Semestral</t>
  </si>
  <si>
    <t>Acceso a Los Servicios de Salud</t>
  </si>
  <si>
    <t>Convenios Firmados</t>
  </si>
  <si>
    <t>Convenios</t>
  </si>
  <si>
    <t>Acreditaciones de OSC en Asistencia Social</t>
  </si>
  <si>
    <t>Reuniones</t>
  </si>
  <si>
    <t>Cédulas</t>
  </si>
  <si>
    <t>Cédulas de Supervisión atendidas</t>
  </si>
  <si>
    <t>Inclusion social para personas en situacion de Vulnerabilidad, discapacidad y pobreza</t>
  </si>
  <si>
    <t>Padrón de beneficiarios</t>
  </si>
  <si>
    <t>Trimestral</t>
  </si>
  <si>
    <t>Coordinación de Desarrollo Estrategico</t>
  </si>
  <si>
    <t>Dirección de Asistencia e Integración Social</t>
  </si>
  <si>
    <t>Coordinación General de Centros de Asistencia Social</t>
  </si>
  <si>
    <t>Coordinación de Servicios Asistenciales</t>
  </si>
  <si>
    <t>Pensión Humanitaria de acuerdo a las reglas de operación publicadas el 20 de Noviembre del 2006, Tomo XXXIII Número 47. Por cambio de administración este programa esta sujeto a revisión.</t>
  </si>
  <si>
    <t xml:space="preserve">Convenios de DONACIÓN y FORTALECIMIENTO para el desarrollo Integral de las Niñas, Niños, Adolescentes y Beneficiarios en General de Nuestros Centros de Asistencia Social </t>
  </si>
  <si>
    <t>Entrega de Constancia de Actividades de Asistencia social, para Tramite de Donataria Autorizada ante El SAT</t>
  </si>
  <si>
    <t>Atención y seguimiento a las supervisiones realizadas a los CAS</t>
  </si>
  <si>
    <t>Apoyo otorgado en transporte a personas con Diagnóstico de alta especialidad de los Municipios del Estado y zona Rural para su tratamiento en la Ciudad de La Paz</t>
  </si>
  <si>
    <t>Fortalecer la atención con el apoyo de Lentes a Niñas, Niños , Adolescentes y adulto mayor en situación de vulnerabilidad, así como a Adultos Mayores</t>
  </si>
  <si>
    <t>Fortalecer la atención con el apoyo de equipo a personas con discapacidad en situación de vulnerabilidad, con sillas de ruedas, ortopedia, pañales, medicamento y suministros Medicos</t>
  </si>
  <si>
    <t>Apoyo en Alimentación y Hospedaje a personas en situación de vulnerabilidad en los Centros de Asistencia Social, para fortalecer su rehabilitación</t>
  </si>
  <si>
    <t>Sistema de Atención Ciudadana del SEDIF</t>
  </si>
  <si>
    <t>Recibir y dar trámite a las quejas y denuncias que por incumplimiento de sus obligaciones se presenten en contra del personal del SEDIF.</t>
  </si>
  <si>
    <t>Porcentaje de quejas atendidas</t>
  </si>
  <si>
    <t>Eficacia</t>
  </si>
  <si>
    <t>PQA: Porcentaje de Quejas Atendidas; QAT: Quejas Atendidas en el Trimestre; QRT: Quejas Recibidas en el Trimestre.</t>
  </si>
  <si>
    <t>PQA es igual a QAT entre QRT por 100</t>
  </si>
  <si>
    <t>Expediente de Queja</t>
  </si>
  <si>
    <t>Registro/Sistema/Libro de Gobierno</t>
  </si>
  <si>
    <t>Dirección de Supervisión y Evaluación</t>
  </si>
  <si>
    <t>Centros de Atención Infantil</t>
  </si>
  <si>
    <t>Transitar de un sistema de asistencia social con programas enfocados a determinadas necesidades de la población vulnerable, a un modelo de protección y garantía de los derechos integrales enmarcados por la Constitución Política de los Estados Unidos Mexicanos que reconozca la participación social y comunitaria, la perspectiva territorial, pertinencia cultural, la inclusión social y productiva y la igualdad sustantiva de género, que propicie que la población vulnerable enfrente de mejor manera su condición y los riesgos que se presenten</t>
  </si>
  <si>
    <t>Padrón de solicitantes y número de personas beneficiarias de los centros de atención infantil del SEDIF y SMDIF</t>
  </si>
  <si>
    <t>Niñas y niños atendidos los Cenrtos de Atención Infantil del SEDIF y los SMDIF</t>
  </si>
  <si>
    <t>Promover la colaboración con información entre el SEDIF y los Sistemas Municipales DIF para lograr mantener actualizada la estadística de cobertura de atención y cuidado de niñas y niños en sus centros de atención infantil.</t>
  </si>
  <si>
    <t>(Número de NyN atendidos en CADIs ÷ Meta programada) × 100</t>
  </si>
  <si>
    <t>Niñas y Niños</t>
  </si>
  <si>
    <t>Informe trimestral</t>
  </si>
  <si>
    <t>Dirección de Atención a Población Vulnerable</t>
  </si>
  <si>
    <t>Durante el primer trimestre del presente ejercicio fiscal, se actualizo la estadística de servicios atención y cuidado de niñas y niños que se proporciona a través de un Centro de Atención Infantil del SEDIF, obteniendo una cifra de 113 niñas y niños atendidos.</t>
  </si>
  <si>
    <t>Madres trabajadoras apoyadas en los Cenrtos de Atención Infantil del SEDIF y los SMDIF</t>
  </si>
  <si>
    <t>Promover la colaboración con información entre el SEDIF y los Sistemas Municipales DIF para lograr mantener actualizada la estadística de apoyo a madres trabajadoras con la  atención y cuidado de niñas y niños en sus centros de atención infantil.</t>
  </si>
  <si>
    <t>(Número de Madres trabajadoras apoyadas en CADIs ÷ Meta programada) × 100</t>
  </si>
  <si>
    <t>Madres trabajadoras</t>
  </si>
  <si>
    <t>Durante el primer trimestre del presente ejercicio fiscal, se actualizo la estadística de servicios de apoyo a madres trabajadoras con la atención  y cuidado de niñas y niños que se proporciona a través de un Centro de Atención Infantil del SEDIF, obteniendo una cifra de 106 madres trabajadoras apoyadas.</t>
  </si>
  <si>
    <t>Número de convenios de colaboración suscritos que impacten la mejora de atención, cuidado y desarrollo integral infantil</t>
  </si>
  <si>
    <t>Número de convenios de colaboración suscritos por el SEDIF con los SMDIF</t>
  </si>
  <si>
    <t>Formalizar convenios de colaboración con los tres niveles de gobierno y sociedad civil organizada para la mejora de atención, cuidado y desarrollo integral infantil</t>
  </si>
  <si>
    <t>(Número de Convenios ÷ Meta programada) × 100</t>
  </si>
  <si>
    <t xml:space="preserve">Convenios de colaboración </t>
  </si>
  <si>
    <t xml:space="preserve">El presente informe de transparencia  se entrega previo al cierre de actividades programadas para formalizar  convenios de colaboración correspondientes al primer trimestre del 2024.  </t>
  </si>
  <si>
    <t>Número de visitas de asesoría realizadas a los Centros de Atención Infantil del SEDIF y SMDIF acordadas en los convenios de colaboración</t>
  </si>
  <si>
    <t>(Número de Visitas de Asesorías ÷ Meta programada) × 100</t>
  </si>
  <si>
    <t>Visita de asesoría</t>
  </si>
  <si>
    <t>La actividad de visitas de asesoría a los Centros de Atención Infantil estan programadas para el segundo y cuarto trimestre del presente ejercicio fiscal.</t>
  </si>
  <si>
    <t>Porcentaje de apoyos y servicios de asistencia social otorgados a través del Programa de Atención a Grupos Prioritarios para mejorar el desarrollo integral de la población.</t>
  </si>
  <si>
    <t>Impulsar la protección integral de los grupos de atención prioritaria con perspectiva de Derechos Humanos y Cultura de Paz, mediante el desarrollo de las comunidades autogestivas, organizadas y con participación activa, el consumo y promoción de una alimentación nutritiva, suficiente y de calidad, la atención a las personas adultas mayores en Casas de Día, la atención a las personas con discapacidad en materia de Rehabilitación e Inclusión, la atención a la Primera Infancia en los Centros de Atención Infantil en cualquiera de sus modalidades, así como la promoción, protección y restitución de derechos de niñas, niños y adolescentes, para mejorar la salud y el bienestar.</t>
  </si>
  <si>
    <t>Apoyos y Servicios de asistencia social</t>
  </si>
  <si>
    <t>((Número total de apoyos y servicios de asistencia social, brindados a grupos de atención prioritaria en el año t / Total de apoyos y servicios de asistencia social programados en el año t) *100)</t>
  </si>
  <si>
    <t>Reporte trimestral de Indicadores del FAM-AS</t>
  </si>
  <si>
    <t>El periodo de enero a marzo de 2024 es de licitación por lo que no hay avance en las metas</t>
  </si>
  <si>
    <t>Porcentaje de recursos del FAM Asistencia Social destinados a otorgar apoyos alimentarios.</t>
  </si>
  <si>
    <t>Recursos del FAM</t>
  </si>
  <si>
    <t>(Monto total de recursos del Fondo de Aportaciones Múltiples Asistencia Social asignados por el Sistema DIF para otorgar apoyos alimentarios en el año / Total de recursos recibidos por el Sistema DIF del Fondo de Aportaciones Múltiples Asistencia Social Alimentaria en el año) * 100</t>
  </si>
  <si>
    <t>Anual</t>
  </si>
  <si>
    <t>Porcentaje de personas beneficiarias que reciben apoyos de los Programas de Atención Alimentaria, respecto al total de la población con carencia por acceso a la alimentacion nutritiva y de calidad en la Entidad.</t>
  </si>
  <si>
    <t>Dotaciones alimentarias</t>
  </si>
  <si>
    <t>(Número total de personas beneficiarias de los Programas Alimentarios en el año t / Número total de personas en la Entidad que presentan carencia por acceso a la alimentación nutritiva y de calidad en el año t) *100</t>
  </si>
  <si>
    <t>Proporción de raciones entregadas a las personas beneficiarias de los Programas Alimentarios.</t>
  </si>
  <si>
    <t>Raciones alimentarias</t>
  </si>
  <si>
    <t>(Número de raciones entregadas en el periodo t / Número total de raciones programas a distribuir en el periodo t) *100</t>
  </si>
  <si>
    <t>Porcentaje de Grupos de Desarrollo atendidos mediante capacitaciones y/o proyectos.</t>
  </si>
  <si>
    <t>Capacitaciones</t>
  </si>
  <si>
    <t>(Número de Grupos de Desarrollo atendidos en el año t por el Sistema Estatal DIF mediante capacitaciones y proyectos / Número de Grupos de Desarrollo programados por el Sistema Estatal DIF a atender durante el año t) x 100</t>
  </si>
  <si>
    <t>Número de Centros Escolares públicos del nivel preescolar y primaria atendidos por el Sistema Estatal DIF a través de la entrega de Desayunos Escolares.</t>
  </si>
  <si>
    <t>Desayunos escolares</t>
  </si>
  <si>
    <t>(Número de Centros Escolares públicos del nivel preescolar y primaria atendidos por el Sistema Estatal DIF / Número de Centros Escolares públicos del nivel preescolar y primaria en la Entidad Federativa de acuerdo a datos de la Secretaría de Eduación Pública) x100</t>
  </si>
  <si>
    <t>Porcentaje de población escolar atendida en la Entidad Federativa mediante el Programa de Alimentación Escolar.</t>
  </si>
  <si>
    <t>Alimentación Escolar</t>
  </si>
  <si>
    <t>(Número de población escolar atendida por el Sistema Estatal DIF con el Programa de Alimentación Escolar mediante el FAM-AS / Número de población escolar registrada en la SEP en el ciclo escolar en curso) x 100</t>
  </si>
  <si>
    <t>Porcentaje de recursos del FAM Asistencia Social destinados a otorgar capacitaciones y proyectos a Grupos de Desarrollo constituidos.</t>
  </si>
  <si>
    <t>(Monto total de recursos del FAM-AS ejercidos por el Sistema Estatal DIF para otorgar capacitaciones y proyectos a Grupos de Desarrollo constituidos, en el año t / Total de recursos recibidos del FAM-AS en la Entidad Federativa en el año t) x 100</t>
  </si>
  <si>
    <t>anual</t>
  </si>
  <si>
    <t>Porcentaje de recursos del FAM Asistencia Social destinados a otorgar apoyos y servicios a grupos de atención prioritaria.</t>
  </si>
  <si>
    <t>(Monto total de recursos del FAM-AS ejercidos por el Sistema Estatal DIF para otorgar apoyos y servicios a grupos de atención prioritaria., en el año t / Total de recursos recibidos del FAM-AS en la Entidad Federativa en el año t) x 100</t>
  </si>
  <si>
    <t>S/D</t>
  </si>
  <si>
    <t>Difundir, Proteger y Restituir los derechos de las Niñas, Niños y Adolescentes del Estado de Baja California Sur.</t>
  </si>
  <si>
    <t>Procuraduría de Protección de Niñas, Niños y Adolescentes del Sistema Estatal para el Desarrollo Integral de la Familia en el Estado de Baja California Sur.</t>
  </si>
  <si>
    <t xml:space="preserve">Por el momento no se cuenta con información en relación a la presente fracción. </t>
  </si>
  <si>
    <t>Gestión ante Dependencias Gubernamentales.</t>
  </si>
  <si>
    <t xml:space="preserve">Atender, Gestionar, Canalizar y dar seguimiento a las peticiones realizadas por la ciudadania, ante las dependencias Gubernamentales correspondientes para su trámite y resolución, contando con Programas Asistenciales y del Sector Salud, para el apoyo a grupos de atención prioritaria. </t>
  </si>
  <si>
    <t>Estrategica</t>
  </si>
  <si>
    <t>El Presente indicador es de dimensión trimestral y reflejara la cantidad de solicitudes gestionadas y apoyos otorgados en el periodo.</t>
  </si>
  <si>
    <t>Sumar la cantidad total de gestiones y apoyos otorgados en los 5 Municipios del Estado.</t>
  </si>
  <si>
    <t>Solicitudes</t>
  </si>
  <si>
    <t>Ninguna</t>
  </si>
  <si>
    <t>Direción de Gestión Ciudadana</t>
  </si>
  <si>
    <t>En las Gestiones ante depenedencias Gubernamentales no se tiene una meta asignada ya que esto depende de las solicitudes que la ciudadania realise a travez de nuestra Dirección.</t>
  </si>
  <si>
    <t>Apoyo Asistencial de Traslados Aéreos y Terrestres Fuera del Estado por Cuestiones de Salud.</t>
  </si>
  <si>
    <t>Boleto</t>
  </si>
  <si>
    <t xml:space="preserve">Apoyo Asistencial con Material Quirúrgico. </t>
  </si>
  <si>
    <t>Receta Medica</t>
  </si>
  <si>
    <t xml:space="preserve">Apoyo Asistencial  para Gastos de Traslados Medicos Fuera del Estado.  </t>
  </si>
  <si>
    <t>Apoyo Asistencial de Servicios Funerarios.</t>
  </si>
  <si>
    <t>Servicio Funerario</t>
  </si>
  <si>
    <t>Apoyo Asistencial con Medicamentos.</t>
  </si>
  <si>
    <t>Apoyo Asistencial con Aparatos Ortopédicos.</t>
  </si>
  <si>
    <t>DIRECCIÓN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</si>
</sst>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 applyAlignment="1">
      <alignment vertical="center"/>
    </xf>
    <xf numFmtId="9" fontId="0" fillId="0" borderId="0" xfId="0" applyNumberFormat="1"/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Eva%20Barquin/Documents/DEySP%202023/2024/TRANSPARENCIA/ORIGEN/CAI/5.%20LTAIPBCSA75FV_CGCAI_1er.%20T.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2024</v>
      </c>
      <c r="B8" s="2">
        <v>45292</v>
      </c>
      <c r="C8" s="2">
        <v>45382</v>
      </c>
      <c r="D8" t="s">
        <v>85</v>
      </c>
      <c r="E8" t="s">
        <v>86</v>
      </c>
      <c r="F8" t="s">
        <v>87</v>
      </c>
      <c r="G8" t="s">
        <v>88</v>
      </c>
      <c r="H8" t="s">
        <v>89</v>
      </c>
      <c r="I8" t="s">
        <v>90</v>
      </c>
      <c r="J8" t="s">
        <v>91</v>
      </c>
      <c r="K8" t="s">
        <v>72</v>
      </c>
      <c r="L8" s="3">
        <v>0</v>
      </c>
      <c r="M8" s="3">
        <v>0</v>
      </c>
      <c r="N8">
        <v>0</v>
      </c>
      <c r="O8" s="3">
        <v>0</v>
      </c>
      <c r="P8" t="s">
        <v>55</v>
      </c>
      <c r="Q8" t="s">
        <v>92</v>
      </c>
      <c r="R8" t="s">
        <v>93</v>
      </c>
      <c r="S8" s="2">
        <v>45016</v>
      </c>
    </row>
    <row r="9" spans="1:20" x14ac:dyDescent="0.25">
      <c r="A9">
        <v>2024</v>
      </c>
      <c r="B9" s="2">
        <v>45292</v>
      </c>
      <c r="C9" s="2">
        <v>45382</v>
      </c>
      <c r="D9" t="s">
        <v>56</v>
      </c>
      <c r="E9" t="s">
        <v>57</v>
      </c>
      <c r="F9" t="s">
        <v>57</v>
      </c>
      <c r="G9" t="s">
        <v>59</v>
      </c>
      <c r="H9" t="s">
        <v>60</v>
      </c>
      <c r="I9" t="s">
        <v>61</v>
      </c>
      <c r="J9" t="s">
        <v>61</v>
      </c>
      <c r="K9" t="s">
        <v>62</v>
      </c>
      <c r="L9" s="3">
        <v>0</v>
      </c>
      <c r="M9" s="3">
        <v>200</v>
      </c>
      <c r="N9">
        <v>0</v>
      </c>
      <c r="O9" s="3">
        <v>0</v>
      </c>
      <c r="P9" t="s">
        <v>54</v>
      </c>
      <c r="Q9" t="s">
        <v>73</v>
      </c>
      <c r="R9" t="s">
        <v>74</v>
      </c>
      <c r="S9" s="2">
        <v>45382</v>
      </c>
      <c r="T9" t="s">
        <v>77</v>
      </c>
    </row>
    <row r="10" spans="1:20" x14ac:dyDescent="0.25">
      <c r="A10">
        <v>2024</v>
      </c>
      <c r="B10" s="2">
        <v>45292</v>
      </c>
      <c r="C10" s="2">
        <v>45382</v>
      </c>
      <c r="D10" t="s">
        <v>58</v>
      </c>
      <c r="E10" t="s">
        <v>57</v>
      </c>
      <c r="F10" t="s">
        <v>63</v>
      </c>
      <c r="G10" t="s">
        <v>59</v>
      </c>
      <c r="H10" t="s">
        <v>63</v>
      </c>
      <c r="I10" t="s">
        <v>64</v>
      </c>
      <c r="J10" t="s">
        <v>65</v>
      </c>
      <c r="K10" t="s">
        <v>62</v>
      </c>
      <c r="L10" s="3">
        <v>2</v>
      </c>
      <c r="M10" s="3">
        <v>2</v>
      </c>
      <c r="N10">
        <v>0</v>
      </c>
      <c r="O10" s="3">
        <v>0</v>
      </c>
      <c r="P10" t="s">
        <v>54</v>
      </c>
      <c r="Q10" t="s">
        <v>75</v>
      </c>
      <c r="R10" t="s">
        <v>74</v>
      </c>
      <c r="S10" s="2">
        <v>45382</v>
      </c>
      <c r="T10" t="s">
        <v>78</v>
      </c>
    </row>
    <row r="11" spans="1:20" x14ac:dyDescent="0.25">
      <c r="A11">
        <v>2024</v>
      </c>
      <c r="B11" s="2">
        <v>45292</v>
      </c>
      <c r="C11" s="2">
        <v>45382</v>
      </c>
      <c r="D11" t="s">
        <v>58</v>
      </c>
      <c r="E11" t="s">
        <v>57</v>
      </c>
      <c r="F11" t="s">
        <v>63</v>
      </c>
      <c r="G11" t="s">
        <v>59</v>
      </c>
      <c r="H11" t="s">
        <v>63</v>
      </c>
      <c r="I11" t="s">
        <v>66</v>
      </c>
      <c r="J11" t="s">
        <v>67</v>
      </c>
      <c r="K11" t="s">
        <v>62</v>
      </c>
      <c r="L11" s="3">
        <v>18</v>
      </c>
      <c r="M11" s="3">
        <v>18</v>
      </c>
      <c r="N11">
        <v>0</v>
      </c>
      <c r="O11" s="3">
        <v>0</v>
      </c>
      <c r="P11" t="s">
        <v>54</v>
      </c>
      <c r="Q11" t="s">
        <v>73</v>
      </c>
      <c r="R11" t="s">
        <v>74</v>
      </c>
      <c r="S11" s="2">
        <v>45382</v>
      </c>
      <c r="T11" t="s">
        <v>79</v>
      </c>
    </row>
    <row r="12" spans="1:20" x14ac:dyDescent="0.25">
      <c r="A12">
        <v>2024</v>
      </c>
      <c r="B12" s="2">
        <v>45292</v>
      </c>
      <c r="C12" s="2">
        <v>45382</v>
      </c>
      <c r="D12" t="s">
        <v>58</v>
      </c>
      <c r="E12" t="s">
        <v>57</v>
      </c>
      <c r="F12" t="s">
        <v>63</v>
      </c>
      <c r="G12" t="s">
        <v>59</v>
      </c>
      <c r="H12" t="s">
        <v>63</v>
      </c>
      <c r="I12" t="s">
        <v>68</v>
      </c>
      <c r="J12" t="s">
        <v>69</v>
      </c>
      <c r="K12" t="s">
        <v>62</v>
      </c>
      <c r="L12" s="3">
        <v>0</v>
      </c>
      <c r="M12" s="3">
        <v>1</v>
      </c>
      <c r="N12">
        <v>0</v>
      </c>
      <c r="O12" s="3">
        <v>0</v>
      </c>
      <c r="P12" t="s">
        <v>54</v>
      </c>
      <c r="Q12" t="s">
        <v>75</v>
      </c>
      <c r="R12" t="s">
        <v>74</v>
      </c>
      <c r="S12" s="2">
        <v>45382</v>
      </c>
      <c r="T12" t="s">
        <v>80</v>
      </c>
    </row>
    <row r="13" spans="1:20" x14ac:dyDescent="0.25">
      <c r="A13">
        <v>2024</v>
      </c>
      <c r="B13" s="2">
        <v>45292</v>
      </c>
      <c r="C13" s="2">
        <v>45382</v>
      </c>
      <c r="D13" t="s">
        <v>58</v>
      </c>
      <c r="E13" t="s">
        <v>57</v>
      </c>
      <c r="F13" t="s">
        <v>70</v>
      </c>
      <c r="G13" t="s">
        <v>59</v>
      </c>
      <c r="H13" t="s">
        <v>63</v>
      </c>
      <c r="I13" t="s">
        <v>71</v>
      </c>
      <c r="J13" t="s">
        <v>61</v>
      </c>
      <c r="K13" t="s">
        <v>72</v>
      </c>
      <c r="L13" s="3">
        <v>700</v>
      </c>
      <c r="M13" s="3">
        <v>682</v>
      </c>
      <c r="N13">
        <v>0</v>
      </c>
      <c r="O13" s="3">
        <v>24</v>
      </c>
      <c r="P13" t="s">
        <v>54</v>
      </c>
      <c r="Q13" t="s">
        <v>76</v>
      </c>
      <c r="R13" t="s">
        <v>74</v>
      </c>
      <c r="S13" s="2">
        <v>45382</v>
      </c>
      <c r="T13" t="s">
        <v>81</v>
      </c>
    </row>
    <row r="14" spans="1:20" x14ac:dyDescent="0.25">
      <c r="A14">
        <v>2024</v>
      </c>
      <c r="B14" s="2">
        <v>45292</v>
      </c>
      <c r="C14" s="2">
        <v>45382</v>
      </c>
      <c r="D14" t="s">
        <v>58</v>
      </c>
      <c r="E14" t="s">
        <v>57</v>
      </c>
      <c r="F14" t="s">
        <v>63</v>
      </c>
      <c r="G14" t="s">
        <v>59</v>
      </c>
      <c r="H14" t="s">
        <v>63</v>
      </c>
      <c r="I14" t="s">
        <v>71</v>
      </c>
      <c r="J14" t="s">
        <v>61</v>
      </c>
      <c r="K14" t="s">
        <v>72</v>
      </c>
      <c r="L14" s="3">
        <v>300</v>
      </c>
      <c r="M14" s="3">
        <v>242</v>
      </c>
      <c r="N14">
        <v>0</v>
      </c>
      <c r="O14" s="3">
        <v>3</v>
      </c>
      <c r="P14" t="s">
        <v>54</v>
      </c>
      <c r="Q14" t="s">
        <v>76</v>
      </c>
      <c r="R14" t="s">
        <v>74</v>
      </c>
      <c r="S14" s="2">
        <v>45382</v>
      </c>
      <c r="T14" t="s">
        <v>82</v>
      </c>
    </row>
    <row r="15" spans="1:20" x14ac:dyDescent="0.25">
      <c r="A15">
        <v>2024</v>
      </c>
      <c r="B15" s="2">
        <v>45292</v>
      </c>
      <c r="C15" s="2">
        <v>45382</v>
      </c>
      <c r="D15" t="s">
        <v>58</v>
      </c>
      <c r="E15" t="s">
        <v>57</v>
      </c>
      <c r="F15" t="s">
        <v>63</v>
      </c>
      <c r="G15" t="s">
        <v>59</v>
      </c>
      <c r="H15" t="s">
        <v>63</v>
      </c>
      <c r="I15" t="s">
        <v>71</v>
      </c>
      <c r="J15" t="s">
        <v>61</v>
      </c>
      <c r="K15" t="s">
        <v>72</v>
      </c>
      <c r="L15" s="3">
        <v>600</v>
      </c>
      <c r="M15" s="3">
        <v>980</v>
      </c>
      <c r="N15">
        <v>0</v>
      </c>
      <c r="O15" s="3">
        <v>8</v>
      </c>
      <c r="P15" t="s">
        <v>54</v>
      </c>
      <c r="Q15" t="s">
        <v>76</v>
      </c>
      <c r="R15" t="s">
        <v>74</v>
      </c>
      <c r="S15" s="2">
        <v>45382</v>
      </c>
      <c r="T15" t="s">
        <v>83</v>
      </c>
    </row>
    <row r="16" spans="1:20" x14ac:dyDescent="0.25">
      <c r="A16">
        <v>2024</v>
      </c>
      <c r="B16" s="2">
        <v>45292</v>
      </c>
      <c r="C16" s="2">
        <v>45382</v>
      </c>
      <c r="D16" t="s">
        <v>58</v>
      </c>
      <c r="E16" t="s">
        <v>57</v>
      </c>
      <c r="F16" t="s">
        <v>63</v>
      </c>
      <c r="G16" t="s">
        <v>59</v>
      </c>
      <c r="H16" t="s">
        <v>63</v>
      </c>
      <c r="I16" t="s">
        <v>71</v>
      </c>
      <c r="J16" t="s">
        <v>61</v>
      </c>
      <c r="K16" t="s">
        <v>72</v>
      </c>
      <c r="L16" s="3">
        <v>600</v>
      </c>
      <c r="M16" s="3">
        <v>2003</v>
      </c>
      <c r="N16">
        <v>0</v>
      </c>
      <c r="O16" s="3">
        <v>42</v>
      </c>
      <c r="P16" t="s">
        <v>54</v>
      </c>
      <c r="Q16" t="s">
        <v>76</v>
      </c>
      <c r="R16" t="s">
        <v>74</v>
      </c>
      <c r="S16" s="2">
        <v>45382</v>
      </c>
      <c r="T16" t="s">
        <v>84</v>
      </c>
    </row>
    <row r="17" spans="1:20" x14ac:dyDescent="0.25">
      <c r="A17">
        <v>2024</v>
      </c>
      <c r="B17" s="2">
        <v>45292</v>
      </c>
      <c r="C17" s="2">
        <v>45382</v>
      </c>
      <c r="D17" t="s">
        <v>94</v>
      </c>
      <c r="E17" t="s">
        <v>95</v>
      </c>
      <c r="F17" t="s">
        <v>96</v>
      </c>
      <c r="G17" t="s">
        <v>97</v>
      </c>
      <c r="H17" t="s">
        <v>98</v>
      </c>
      <c r="I17" t="s">
        <v>99</v>
      </c>
      <c r="J17" t="s">
        <v>100</v>
      </c>
      <c r="K17" t="s">
        <v>72</v>
      </c>
      <c r="L17" s="3">
        <v>349</v>
      </c>
      <c r="M17" s="3">
        <v>400</v>
      </c>
      <c r="N17">
        <v>0</v>
      </c>
      <c r="O17" s="3">
        <v>0.28299999999999997</v>
      </c>
      <c r="P17" t="s">
        <v>54</v>
      </c>
      <c r="Q17" t="s">
        <v>101</v>
      </c>
      <c r="R17" t="s">
        <v>102</v>
      </c>
      <c r="S17" s="2">
        <v>45382</v>
      </c>
      <c r="T17" t="s">
        <v>103</v>
      </c>
    </row>
    <row r="18" spans="1:20" x14ac:dyDescent="0.25">
      <c r="A18">
        <v>2024</v>
      </c>
      <c r="B18" s="2">
        <v>45292</v>
      </c>
      <c r="C18" s="2">
        <v>45382</v>
      </c>
      <c r="D18" t="s">
        <v>94</v>
      </c>
      <c r="E18" t="s">
        <v>95</v>
      </c>
      <c r="F18" t="s">
        <v>96</v>
      </c>
      <c r="G18" t="s">
        <v>104</v>
      </c>
      <c r="H18" t="s">
        <v>105</v>
      </c>
      <c r="I18" t="s">
        <v>106</v>
      </c>
      <c r="J18" t="s">
        <v>107</v>
      </c>
      <c r="K18" t="s">
        <v>72</v>
      </c>
      <c r="L18" s="3">
        <v>337</v>
      </c>
      <c r="M18" s="3">
        <v>350</v>
      </c>
      <c r="N18">
        <v>0</v>
      </c>
      <c r="O18" s="3">
        <v>0.30299999999999999</v>
      </c>
      <c r="P18" t="s">
        <v>54</v>
      </c>
      <c r="Q18" t="s">
        <v>101</v>
      </c>
      <c r="R18" t="s">
        <v>102</v>
      </c>
      <c r="S18" s="2">
        <v>45382</v>
      </c>
      <c r="T18" t="s">
        <v>108</v>
      </c>
    </row>
    <row r="19" spans="1:20" x14ac:dyDescent="0.25">
      <c r="A19">
        <v>2024</v>
      </c>
      <c r="B19" s="2">
        <v>45292</v>
      </c>
      <c r="C19" s="2">
        <v>45382</v>
      </c>
      <c r="D19" t="s">
        <v>94</v>
      </c>
      <c r="E19" t="s">
        <v>95</v>
      </c>
      <c r="F19" t="s">
        <v>109</v>
      </c>
      <c r="G19" t="s">
        <v>110</v>
      </c>
      <c r="H19" t="s">
        <v>111</v>
      </c>
      <c r="I19" t="s">
        <v>112</v>
      </c>
      <c r="J19" t="s">
        <v>113</v>
      </c>
      <c r="K19" t="s">
        <v>72</v>
      </c>
      <c r="L19" s="3">
        <v>0</v>
      </c>
      <c r="M19" s="3">
        <v>4</v>
      </c>
      <c r="N19">
        <v>0</v>
      </c>
      <c r="O19" s="3">
        <v>0</v>
      </c>
      <c r="P19" t="s">
        <v>55</v>
      </c>
      <c r="Q19" t="s">
        <v>101</v>
      </c>
      <c r="R19" t="s">
        <v>102</v>
      </c>
      <c r="S19" s="2">
        <v>45382</v>
      </c>
      <c r="T19" t="s">
        <v>114</v>
      </c>
    </row>
    <row r="20" spans="1:20" x14ac:dyDescent="0.25">
      <c r="A20">
        <v>2024</v>
      </c>
      <c r="B20" s="2">
        <v>45292</v>
      </c>
      <c r="C20" s="2">
        <v>45382</v>
      </c>
      <c r="D20" t="s">
        <v>94</v>
      </c>
      <c r="E20" t="s">
        <v>95</v>
      </c>
      <c r="F20" t="s">
        <v>109</v>
      </c>
      <c r="G20" t="s">
        <v>115</v>
      </c>
      <c r="H20" t="s">
        <v>111</v>
      </c>
      <c r="I20" t="s">
        <v>116</v>
      </c>
      <c r="J20" t="s">
        <v>117</v>
      </c>
      <c r="K20" t="s">
        <v>72</v>
      </c>
      <c r="L20" s="3">
        <v>0</v>
      </c>
      <c r="M20" s="3">
        <v>8</v>
      </c>
      <c r="N20">
        <v>0</v>
      </c>
      <c r="O20" s="3">
        <v>0</v>
      </c>
      <c r="P20" t="s">
        <v>55</v>
      </c>
      <c r="Q20" t="s">
        <v>101</v>
      </c>
      <c r="R20" t="s">
        <v>102</v>
      </c>
      <c r="S20" s="2">
        <v>45382</v>
      </c>
      <c r="T20" t="s">
        <v>118</v>
      </c>
    </row>
    <row r="21" spans="1:20" x14ac:dyDescent="0.25">
      <c r="A21">
        <v>2024</v>
      </c>
      <c r="B21" s="2">
        <v>45292</v>
      </c>
      <c r="C21" s="2">
        <v>45382</v>
      </c>
      <c r="D21" t="s">
        <v>119</v>
      </c>
      <c r="E21" t="s">
        <v>120</v>
      </c>
      <c r="F21" t="s">
        <v>119</v>
      </c>
      <c r="G21" t="s">
        <v>121</v>
      </c>
      <c r="H21" t="s">
        <v>119</v>
      </c>
      <c r="I21" t="s">
        <v>122</v>
      </c>
      <c r="J21" t="s">
        <v>121</v>
      </c>
      <c r="K21" t="s">
        <v>72</v>
      </c>
      <c r="L21" s="3">
        <v>12</v>
      </c>
      <c r="M21" s="3">
        <v>12</v>
      </c>
      <c r="N21">
        <v>0</v>
      </c>
      <c r="O21" s="3">
        <v>0</v>
      </c>
      <c r="P21" t="s">
        <v>54</v>
      </c>
      <c r="Q21" t="s">
        <v>123</v>
      </c>
      <c r="R21" t="s">
        <v>102</v>
      </c>
      <c r="S21" s="2">
        <v>45382</v>
      </c>
      <c r="T21" t="s">
        <v>124</v>
      </c>
    </row>
    <row r="22" spans="1:20" x14ac:dyDescent="0.25">
      <c r="A22">
        <v>2024</v>
      </c>
      <c r="B22" s="2">
        <v>45292</v>
      </c>
      <c r="C22" s="2">
        <v>45382</v>
      </c>
      <c r="D22" t="s">
        <v>125</v>
      </c>
      <c r="E22" t="s">
        <v>120</v>
      </c>
      <c r="F22" t="s">
        <v>125</v>
      </c>
      <c r="G22" t="s">
        <v>126</v>
      </c>
      <c r="H22" t="s">
        <v>125</v>
      </c>
      <c r="I22" t="s">
        <v>127</v>
      </c>
      <c r="J22" t="s">
        <v>126</v>
      </c>
      <c r="K22" t="s">
        <v>128</v>
      </c>
      <c r="L22" s="3">
        <f>104507000/120240020*100</f>
        <v>86.915321537704344</v>
      </c>
      <c r="M22" s="3">
        <f>104507000/120240020*100</f>
        <v>86.915321537704344</v>
      </c>
      <c r="N22">
        <v>0</v>
      </c>
      <c r="O22" s="3">
        <v>0</v>
      </c>
      <c r="P22" t="s">
        <v>54</v>
      </c>
      <c r="Q22" t="s">
        <v>123</v>
      </c>
      <c r="R22" t="s">
        <v>102</v>
      </c>
      <c r="S22" s="2">
        <v>45382</v>
      </c>
      <c r="T22" t="s">
        <v>124</v>
      </c>
    </row>
    <row r="23" spans="1:20" x14ac:dyDescent="0.25">
      <c r="A23">
        <v>2024</v>
      </c>
      <c r="B23" s="2">
        <v>45292</v>
      </c>
      <c r="C23" s="2">
        <v>45382</v>
      </c>
      <c r="D23" t="s">
        <v>129</v>
      </c>
      <c r="E23" t="s">
        <v>120</v>
      </c>
      <c r="F23" t="s">
        <v>129</v>
      </c>
      <c r="G23" t="s">
        <v>130</v>
      </c>
      <c r="H23" t="s">
        <v>129</v>
      </c>
      <c r="I23" t="s">
        <v>131</v>
      </c>
      <c r="J23" t="s">
        <v>130</v>
      </c>
      <c r="K23" t="s">
        <v>72</v>
      </c>
      <c r="L23" s="3">
        <f>27188/200906*100</f>
        <v>13.532696883119469</v>
      </c>
      <c r="M23" s="3">
        <f>27188/200906*100</f>
        <v>13.532696883119469</v>
      </c>
      <c r="N23">
        <v>0</v>
      </c>
      <c r="O23" s="3">
        <v>0</v>
      </c>
      <c r="P23" t="s">
        <v>54</v>
      </c>
      <c r="Q23" t="s">
        <v>123</v>
      </c>
      <c r="R23" t="s">
        <v>102</v>
      </c>
      <c r="S23" s="2">
        <v>45382</v>
      </c>
      <c r="T23" t="s">
        <v>124</v>
      </c>
    </row>
    <row r="24" spans="1:20" x14ac:dyDescent="0.25">
      <c r="A24">
        <v>2024</v>
      </c>
      <c r="B24" s="2">
        <v>45292</v>
      </c>
      <c r="C24" s="2">
        <v>45382</v>
      </c>
      <c r="D24" t="s">
        <v>132</v>
      </c>
      <c r="E24" t="s">
        <v>120</v>
      </c>
      <c r="F24" t="s">
        <v>132</v>
      </c>
      <c r="G24" t="s">
        <v>133</v>
      </c>
      <c r="H24" t="s">
        <v>132</v>
      </c>
      <c r="I24" t="s">
        <v>134</v>
      </c>
      <c r="J24" t="s">
        <v>133</v>
      </c>
      <c r="K24" t="s">
        <v>72</v>
      </c>
      <c r="L24" s="3">
        <f>0/5705200*100</f>
        <v>0</v>
      </c>
      <c r="M24" s="3">
        <f>0/5705200*100</f>
        <v>0</v>
      </c>
      <c r="N24">
        <v>0</v>
      </c>
      <c r="O24" s="3">
        <v>0</v>
      </c>
      <c r="P24" t="s">
        <v>54</v>
      </c>
      <c r="Q24" t="s">
        <v>123</v>
      </c>
      <c r="R24" t="s">
        <v>102</v>
      </c>
      <c r="S24" s="2">
        <v>45382</v>
      </c>
      <c r="T24" t="s">
        <v>124</v>
      </c>
    </row>
    <row r="25" spans="1:20" x14ac:dyDescent="0.25">
      <c r="A25">
        <v>2024</v>
      </c>
      <c r="B25" s="2">
        <v>45292</v>
      </c>
      <c r="C25" s="2">
        <v>45382</v>
      </c>
      <c r="D25" t="s">
        <v>135</v>
      </c>
      <c r="E25" t="s">
        <v>120</v>
      </c>
      <c r="F25" t="s">
        <v>135</v>
      </c>
      <c r="G25" t="s">
        <v>136</v>
      </c>
      <c r="H25" t="s">
        <v>135</v>
      </c>
      <c r="I25" t="s">
        <v>137</v>
      </c>
      <c r="J25" t="s">
        <v>136</v>
      </c>
      <c r="K25" t="s">
        <v>128</v>
      </c>
      <c r="L25" s="3">
        <f>0/19*100</f>
        <v>0</v>
      </c>
      <c r="M25" s="3">
        <f>0/19*100</f>
        <v>0</v>
      </c>
      <c r="N25">
        <v>0</v>
      </c>
      <c r="O25" s="3">
        <v>0</v>
      </c>
      <c r="P25" t="s">
        <v>54</v>
      </c>
      <c r="Q25" t="s">
        <v>123</v>
      </c>
      <c r="R25" t="s">
        <v>102</v>
      </c>
      <c r="S25" s="2">
        <v>45382</v>
      </c>
      <c r="T25" t="s">
        <v>124</v>
      </c>
    </row>
    <row r="26" spans="1:20" x14ac:dyDescent="0.25">
      <c r="A26">
        <v>2024</v>
      </c>
      <c r="B26" s="2">
        <v>45292</v>
      </c>
      <c r="C26" s="2">
        <v>45382</v>
      </c>
      <c r="D26" t="s">
        <v>138</v>
      </c>
      <c r="E26" t="s">
        <v>120</v>
      </c>
      <c r="F26" t="s">
        <v>138</v>
      </c>
      <c r="G26" t="s">
        <v>139</v>
      </c>
      <c r="H26" t="s">
        <v>138</v>
      </c>
      <c r="I26" t="s">
        <v>140</v>
      </c>
      <c r="J26" t="s">
        <v>139</v>
      </c>
      <c r="K26" t="s">
        <v>72</v>
      </c>
      <c r="L26" s="3">
        <f>340/571*100</f>
        <v>59.544658493870408</v>
      </c>
      <c r="M26" s="3">
        <f>340/571*100</f>
        <v>59.544658493870408</v>
      </c>
      <c r="N26">
        <v>0</v>
      </c>
      <c r="O26" s="3">
        <v>0</v>
      </c>
      <c r="P26" t="s">
        <v>54</v>
      </c>
      <c r="Q26" t="s">
        <v>123</v>
      </c>
      <c r="R26" t="s">
        <v>102</v>
      </c>
      <c r="S26" s="2">
        <v>45382</v>
      </c>
      <c r="T26" t="s">
        <v>124</v>
      </c>
    </row>
    <row r="27" spans="1:20" x14ac:dyDescent="0.25">
      <c r="A27">
        <v>2024</v>
      </c>
      <c r="B27" s="2">
        <v>45292</v>
      </c>
      <c r="C27" s="2">
        <v>45382</v>
      </c>
      <c r="D27" t="s">
        <v>141</v>
      </c>
      <c r="E27" t="s">
        <v>120</v>
      </c>
      <c r="F27" t="s">
        <v>141</v>
      </c>
      <c r="G27" t="s">
        <v>142</v>
      </c>
      <c r="H27" t="s">
        <v>141</v>
      </c>
      <c r="I27" t="s">
        <v>143</v>
      </c>
      <c r="J27" t="s">
        <v>142</v>
      </c>
      <c r="K27" t="s">
        <v>128</v>
      </c>
      <c r="L27" s="3">
        <f>18170/104960*100</f>
        <v>17.311356707317074</v>
      </c>
      <c r="M27" s="3">
        <f>18170/104960*100</f>
        <v>17.311356707317074</v>
      </c>
      <c r="N27">
        <v>0</v>
      </c>
      <c r="O27" s="3">
        <v>0</v>
      </c>
      <c r="P27" t="s">
        <v>54</v>
      </c>
      <c r="Q27" t="s">
        <v>123</v>
      </c>
      <c r="R27" t="s">
        <v>102</v>
      </c>
      <c r="S27" s="2">
        <v>45382</v>
      </c>
      <c r="T27" t="s">
        <v>124</v>
      </c>
    </row>
    <row r="28" spans="1:20" x14ac:dyDescent="0.25">
      <c r="A28">
        <v>2024</v>
      </c>
      <c r="B28" s="2">
        <v>45292</v>
      </c>
      <c r="C28" s="2">
        <v>45382</v>
      </c>
      <c r="D28" t="s">
        <v>144</v>
      </c>
      <c r="E28" t="s">
        <v>120</v>
      </c>
      <c r="F28" t="s">
        <v>144</v>
      </c>
      <c r="G28" t="s">
        <v>136</v>
      </c>
      <c r="H28" t="s">
        <v>144</v>
      </c>
      <c r="I28" t="s">
        <v>145</v>
      </c>
      <c r="J28" t="s">
        <v>136</v>
      </c>
      <c r="K28" t="s">
        <v>146</v>
      </c>
      <c r="L28" s="3">
        <f>11133000/120240020*100</f>
        <v>9.2589804958448951</v>
      </c>
      <c r="M28" s="3">
        <f>11133000/120240020*100</f>
        <v>9.2589804958448951</v>
      </c>
      <c r="N28">
        <v>0</v>
      </c>
      <c r="O28" s="3">
        <v>0</v>
      </c>
      <c r="P28" t="s">
        <v>54</v>
      </c>
      <c r="Q28" t="s">
        <v>123</v>
      </c>
      <c r="R28" t="s">
        <v>102</v>
      </c>
      <c r="S28" s="2">
        <v>45382</v>
      </c>
      <c r="T28" t="s">
        <v>124</v>
      </c>
    </row>
    <row r="29" spans="1:20" x14ac:dyDescent="0.25">
      <c r="A29">
        <v>2024</v>
      </c>
      <c r="B29" s="2">
        <v>45292</v>
      </c>
      <c r="C29" s="2">
        <v>45382</v>
      </c>
      <c r="D29" t="s">
        <v>147</v>
      </c>
      <c r="E29" t="s">
        <v>120</v>
      </c>
      <c r="F29" t="s">
        <v>147</v>
      </c>
      <c r="G29" t="s">
        <v>121</v>
      </c>
      <c r="H29" t="s">
        <v>147</v>
      </c>
      <c r="I29" t="s">
        <v>148</v>
      </c>
      <c r="J29" t="s">
        <v>121</v>
      </c>
      <c r="K29" t="s">
        <v>72</v>
      </c>
      <c r="L29" s="3">
        <f>2195220/120240020*100</f>
        <v>1.8256982991187127</v>
      </c>
      <c r="M29" s="3">
        <f>2195220/120240020*100</f>
        <v>1.8256982991187127</v>
      </c>
      <c r="N29">
        <v>0</v>
      </c>
      <c r="O29" s="3">
        <v>0</v>
      </c>
      <c r="P29" t="s">
        <v>54</v>
      </c>
      <c r="Q29" t="s">
        <v>123</v>
      </c>
      <c r="R29" t="s">
        <v>102</v>
      </c>
      <c r="S29" s="2">
        <v>45382</v>
      </c>
      <c r="T29" t="s">
        <v>124</v>
      </c>
    </row>
    <row r="30" spans="1:20" x14ac:dyDescent="0.25">
      <c r="A30">
        <v>2024</v>
      </c>
      <c r="B30" s="2">
        <v>45292</v>
      </c>
      <c r="C30" s="2">
        <v>45382</v>
      </c>
      <c r="D30" t="s">
        <v>149</v>
      </c>
      <c r="E30" t="s">
        <v>150</v>
      </c>
      <c r="F30" t="s">
        <v>149</v>
      </c>
      <c r="G30" t="s">
        <v>149</v>
      </c>
      <c r="H30" t="s">
        <v>149</v>
      </c>
      <c r="I30" t="s">
        <v>149</v>
      </c>
      <c r="J30" t="s">
        <v>149</v>
      </c>
      <c r="K30" t="s">
        <v>149</v>
      </c>
      <c r="L30" s="3" t="s">
        <v>149</v>
      </c>
      <c r="M30" s="3" t="s">
        <v>149</v>
      </c>
      <c r="N30" t="s">
        <v>149</v>
      </c>
      <c r="O30" s="3" t="s">
        <v>149</v>
      </c>
      <c r="Q30" t="s">
        <v>149</v>
      </c>
      <c r="R30" t="s">
        <v>151</v>
      </c>
      <c r="S30" s="2">
        <v>45382</v>
      </c>
      <c r="T30" t="s">
        <v>152</v>
      </c>
    </row>
    <row r="31" spans="1:20" x14ac:dyDescent="0.25">
      <c r="A31">
        <v>2024</v>
      </c>
      <c r="B31" s="2">
        <v>45292</v>
      </c>
      <c r="C31" s="2">
        <v>45382</v>
      </c>
      <c r="D31" s="4" t="s">
        <v>153</v>
      </c>
      <c r="E31" s="4" t="s">
        <v>154</v>
      </c>
      <c r="F31" s="4" t="s">
        <v>153</v>
      </c>
      <c r="G31" s="4" t="s">
        <v>155</v>
      </c>
      <c r="H31" s="4" t="s">
        <v>156</v>
      </c>
      <c r="I31" s="4" t="s">
        <v>157</v>
      </c>
      <c r="J31" s="4" t="s">
        <v>158</v>
      </c>
      <c r="K31" s="4" t="s">
        <v>128</v>
      </c>
      <c r="L31">
        <v>0</v>
      </c>
      <c r="M31">
        <v>0</v>
      </c>
      <c r="N31" t="s">
        <v>159</v>
      </c>
      <c r="O31" s="5">
        <v>1</v>
      </c>
      <c r="P31" t="s">
        <v>54</v>
      </c>
      <c r="Q31" s="6" t="s">
        <v>160</v>
      </c>
      <c r="R31" s="6" t="s">
        <v>160</v>
      </c>
      <c r="S31" s="2">
        <v>45382</v>
      </c>
      <c r="T31" s="6" t="s">
        <v>161</v>
      </c>
    </row>
    <row r="32" spans="1:20" x14ac:dyDescent="0.25">
      <c r="A32">
        <v>2024</v>
      </c>
      <c r="B32" s="2">
        <v>45292</v>
      </c>
      <c r="C32" s="2">
        <v>45382</v>
      </c>
      <c r="D32" s="4" t="s">
        <v>162</v>
      </c>
      <c r="E32" s="4" t="s">
        <v>154</v>
      </c>
      <c r="F32" s="4" t="s">
        <v>162</v>
      </c>
      <c r="G32" s="4" t="s">
        <v>155</v>
      </c>
      <c r="H32" s="4" t="s">
        <v>156</v>
      </c>
      <c r="I32" s="4" t="s">
        <v>157</v>
      </c>
      <c r="J32" s="4" t="s">
        <v>163</v>
      </c>
      <c r="K32" s="4" t="s">
        <v>128</v>
      </c>
      <c r="L32">
        <v>1</v>
      </c>
      <c r="M32">
        <v>187</v>
      </c>
      <c r="N32" t="s">
        <v>159</v>
      </c>
      <c r="O32" s="5">
        <v>0.06</v>
      </c>
      <c r="P32" t="s">
        <v>54</v>
      </c>
      <c r="Q32" s="6" t="s">
        <v>160</v>
      </c>
      <c r="R32" s="6" t="s">
        <v>160</v>
      </c>
      <c r="S32" s="2">
        <v>45382</v>
      </c>
    </row>
    <row r="33" spans="1:19" x14ac:dyDescent="0.25">
      <c r="A33">
        <v>2024</v>
      </c>
      <c r="B33" s="2">
        <v>45292</v>
      </c>
      <c r="C33" s="2">
        <v>45382</v>
      </c>
      <c r="D33" s="4" t="s">
        <v>164</v>
      </c>
      <c r="E33" s="4" t="s">
        <v>154</v>
      </c>
      <c r="F33" s="4" t="s">
        <v>164</v>
      </c>
      <c r="G33" s="4" t="s">
        <v>155</v>
      </c>
      <c r="H33" s="4" t="s">
        <v>156</v>
      </c>
      <c r="I33" s="4" t="s">
        <v>157</v>
      </c>
      <c r="J33" s="4" t="s">
        <v>165</v>
      </c>
      <c r="K33" s="4" t="s">
        <v>128</v>
      </c>
      <c r="L33">
        <v>1</v>
      </c>
      <c r="M33">
        <v>44</v>
      </c>
      <c r="N33" t="s">
        <v>159</v>
      </c>
      <c r="O33" s="5">
        <v>0.04</v>
      </c>
      <c r="P33" t="s">
        <v>54</v>
      </c>
      <c r="Q33" s="6" t="s">
        <v>160</v>
      </c>
      <c r="R33" s="6" t="s">
        <v>160</v>
      </c>
      <c r="S33" s="2">
        <v>45382</v>
      </c>
    </row>
    <row r="34" spans="1:19" x14ac:dyDescent="0.25">
      <c r="A34">
        <v>2024</v>
      </c>
      <c r="B34" s="2">
        <v>45292</v>
      </c>
      <c r="C34" s="2">
        <v>45382</v>
      </c>
      <c r="D34" s="4" t="s">
        <v>166</v>
      </c>
      <c r="E34" s="4" t="s">
        <v>154</v>
      </c>
      <c r="F34" s="4" t="s">
        <v>166</v>
      </c>
      <c r="G34" s="4" t="s">
        <v>155</v>
      </c>
      <c r="H34" s="4" t="s">
        <v>156</v>
      </c>
      <c r="I34" s="4" t="s">
        <v>157</v>
      </c>
      <c r="J34" s="4" t="s">
        <v>165</v>
      </c>
      <c r="K34" s="4" t="s">
        <v>128</v>
      </c>
      <c r="L34">
        <v>1</v>
      </c>
      <c r="M34">
        <v>44</v>
      </c>
      <c r="N34" t="s">
        <v>159</v>
      </c>
      <c r="O34" s="5">
        <v>0.06</v>
      </c>
      <c r="P34" t="s">
        <v>54</v>
      </c>
      <c r="Q34" s="6" t="s">
        <v>160</v>
      </c>
      <c r="R34" s="6" t="s">
        <v>160</v>
      </c>
      <c r="S34" s="2">
        <v>45382</v>
      </c>
    </row>
    <row r="35" spans="1:19" x14ac:dyDescent="0.25">
      <c r="A35">
        <v>2024</v>
      </c>
      <c r="B35" s="2">
        <v>45292</v>
      </c>
      <c r="C35" s="2">
        <v>45382</v>
      </c>
      <c r="D35" s="4" t="s">
        <v>167</v>
      </c>
      <c r="E35" s="4" t="s">
        <v>154</v>
      </c>
      <c r="F35" s="4" t="s">
        <v>167</v>
      </c>
      <c r="G35" s="4" t="s">
        <v>155</v>
      </c>
      <c r="H35" s="4" t="s">
        <v>156</v>
      </c>
      <c r="I35" s="4" t="s">
        <v>157</v>
      </c>
      <c r="J35" s="4" t="s">
        <v>168</v>
      </c>
      <c r="K35" s="4" t="s">
        <v>128</v>
      </c>
      <c r="L35">
        <v>1</v>
      </c>
      <c r="M35">
        <v>242</v>
      </c>
      <c r="N35" t="s">
        <v>159</v>
      </c>
      <c r="O35" s="5">
        <v>0.22</v>
      </c>
      <c r="P35" t="s">
        <v>54</v>
      </c>
      <c r="Q35" s="6" t="s">
        <v>160</v>
      </c>
      <c r="R35" s="6" t="s">
        <v>160</v>
      </c>
      <c r="S35" s="2">
        <v>45382</v>
      </c>
    </row>
    <row r="36" spans="1:19" x14ac:dyDescent="0.25">
      <c r="A36">
        <v>2024</v>
      </c>
      <c r="B36" s="2">
        <v>45292</v>
      </c>
      <c r="C36" s="2">
        <v>45382</v>
      </c>
      <c r="D36" s="4" t="s">
        <v>169</v>
      </c>
      <c r="E36" s="4" t="s">
        <v>154</v>
      </c>
      <c r="F36" s="4" t="s">
        <v>169</v>
      </c>
      <c r="G36" s="4" t="s">
        <v>155</v>
      </c>
      <c r="H36" s="4" t="s">
        <v>156</v>
      </c>
      <c r="I36" s="4" t="s">
        <v>157</v>
      </c>
      <c r="J36" s="4" t="s">
        <v>165</v>
      </c>
      <c r="K36" s="4" t="s">
        <v>128</v>
      </c>
      <c r="L36">
        <v>1</v>
      </c>
      <c r="M36">
        <v>44</v>
      </c>
      <c r="N36" t="s">
        <v>159</v>
      </c>
      <c r="O36" s="5">
        <v>0.06</v>
      </c>
      <c r="P36" t="s">
        <v>54</v>
      </c>
      <c r="Q36" s="6" t="s">
        <v>160</v>
      </c>
      <c r="R36" s="6" t="s">
        <v>160</v>
      </c>
      <c r="S36" s="2">
        <v>45382</v>
      </c>
    </row>
    <row r="37" spans="1:19" x14ac:dyDescent="0.25">
      <c r="A37">
        <v>2024</v>
      </c>
      <c r="B37" s="2">
        <v>45292</v>
      </c>
      <c r="C37" s="2">
        <v>45382</v>
      </c>
      <c r="D37" s="4" t="s">
        <v>170</v>
      </c>
      <c r="E37" s="4" t="s">
        <v>154</v>
      </c>
      <c r="F37" s="4" t="s">
        <v>170</v>
      </c>
      <c r="G37" s="4" t="s">
        <v>155</v>
      </c>
      <c r="H37" s="4" t="s">
        <v>156</v>
      </c>
      <c r="I37" s="4" t="s">
        <v>157</v>
      </c>
      <c r="J37" s="4" t="s">
        <v>165</v>
      </c>
      <c r="K37" s="4" t="s">
        <v>128</v>
      </c>
      <c r="L37">
        <v>1</v>
      </c>
      <c r="M37">
        <v>55</v>
      </c>
      <c r="N37" t="s">
        <v>159</v>
      </c>
      <c r="O37" s="5">
        <v>0.02</v>
      </c>
      <c r="P37" t="s">
        <v>54</v>
      </c>
      <c r="Q37" s="6" t="s">
        <v>160</v>
      </c>
      <c r="R37" s="6" t="s">
        <v>160</v>
      </c>
      <c r="S37" s="2">
        <v>45382</v>
      </c>
    </row>
    <row r="38" spans="1:19" x14ac:dyDescent="0.25">
      <c r="A38">
        <v>2024</v>
      </c>
      <c r="B38" s="2">
        <v>45292</v>
      </c>
      <c r="C38" s="2">
        <v>45382</v>
      </c>
      <c r="D38" s="4"/>
      <c r="E38" s="4"/>
      <c r="F38" s="4"/>
      <c r="G38" s="4"/>
      <c r="H38" s="4"/>
      <c r="I38" s="4"/>
      <c r="J38" s="4"/>
      <c r="K38" s="4"/>
      <c r="O38" s="5"/>
      <c r="Q38" s="6"/>
      <c r="R38" s="6" t="s">
        <v>171</v>
      </c>
      <c r="S38" s="2">
        <v>45382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8:P16 P21:P202" xr:uid="{00000000-0002-0000-0000-000000000000}">
      <formula1>Hidden_115</formula1>
    </dataValidation>
    <dataValidation type="list" allowBlank="1" showErrorMessage="1" sqref="P17:P20" xr:uid="{4DE59241-887E-4FE3-A934-E8A6507D177F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ALIN TRANSPARENCIA</cp:lastModifiedBy>
  <dcterms:created xsi:type="dcterms:W3CDTF">2024-04-02T21:19:13Z</dcterms:created>
  <dcterms:modified xsi:type="dcterms:W3CDTF">2024-04-30T19:12:44Z</dcterms:modified>
</cp:coreProperties>
</file>