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LIN TRANSPARENCIA\Documents\TRANSPARECIA SEDIFBCS\3-OBLIGACIONES COMUNES\FRACCIONES 2023\4TO TRIMESTRE\COMPILADOS\EJERCICIO EN CURSO\"/>
    </mc:Choice>
  </mc:AlternateContent>
  <xr:revisionPtr revIDLastSave="0" documentId="13_ncr:1_{A6B3BBE1-A658-450D-970B-37D56E2BDF6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91029"/>
</workbook>
</file>

<file path=xl/calcChain.xml><?xml version="1.0" encoding="utf-8"?>
<calcChain xmlns="http://schemas.openxmlformats.org/spreadsheetml/2006/main">
  <c r="M118" i="1" l="1"/>
  <c r="M117" i="1"/>
  <c r="M116" i="1"/>
  <c r="M115" i="1"/>
  <c r="M114" i="1"/>
  <c r="M113" i="1"/>
  <c r="M112" i="1"/>
</calcChain>
</file>

<file path=xl/sharedStrings.xml><?xml version="1.0" encoding="utf-8"?>
<sst xmlns="http://schemas.openxmlformats.org/spreadsheetml/2006/main" count="1510" uniqueCount="203">
  <si>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</si>
  <si>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</si>
  <si>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</si>
  <si>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</si>
  <si>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</si>
  <si>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</si>
  <si>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</si>
  <si>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</si>
  <si>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</si>
  <si>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</si>
  <si>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</si>
  <si>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</si>
  <si>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</si>
  <si>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</si>
  <si>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</si>
  <si>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</si>
  <si>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</si>
  <si>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</si>
  <si>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</si>
  <si>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</si>
  <si>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</si>
  <si>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</si>
  <si>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</si>
  <si>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</si>
  <si>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</si>
  <si>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</si>
  <si>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</si>
  <si>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</si>
  <si>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</si>
  <si>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</si>
  <si>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</si>
  <si>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</si>
  <si>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</si>
  <si>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</si>
  <si>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</si>
  <si>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</si>
  <si>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</si>
  <si>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</si>
  <si>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</si>
  <si>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</si>
  <si>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</si>
  <si>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</si>
  <si>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</si>
  <si>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</si>
  <si>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</si>
  <si>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</si>
  <si>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</si>
  <si>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</si>
  <si>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</si>
  <si>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</si>
  <si>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</si>
  <si>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</si>
  <si>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</si>
  <si>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</si>
  <si>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</si>
  <si>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</si>
  <si>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</si>
  <si>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</si>
  <si>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Sistema de Atención Ciudadana del SEDIF</t>
  </si>
  <si>
    <t>Recibir y dar trámite a las quejas y denuncias que por incumplimiento de sus obligaciones se presenten en contra del personal del SEDIF.</t>
  </si>
  <si>
    <t>Porcentaje de quejas atendidas</t>
  </si>
  <si>
    <t>Eficacia</t>
  </si>
  <si>
    <t>PQA: Porcentaje de Quejas Atendidas; QAT: Quejas Atendidas en el Trimestre; QRT: Quejas Recibidas en el Trimestre.</t>
  </si>
  <si>
    <t>PQA es igual a QAT entre QRT por 100</t>
  </si>
  <si>
    <t>Expediente de Queja</t>
  </si>
  <si>
    <t>Trimestral</t>
  </si>
  <si>
    <t>Registro/Sistema/Libro de Gobierno</t>
  </si>
  <si>
    <t>Dirección de Supervisión y Evaluación</t>
  </si>
  <si>
    <t>Pensiones Humanitarias</t>
  </si>
  <si>
    <t>Bienestar Social</t>
  </si>
  <si>
    <t>Calidad de Vida</t>
  </si>
  <si>
    <t>Ingreso Por Debajo de la Línea del Bienestar</t>
  </si>
  <si>
    <t>Beneficiarios</t>
  </si>
  <si>
    <t>Semestral</t>
  </si>
  <si>
    <t>Coordinación de Desarrollo Estrategico</t>
  </si>
  <si>
    <t>Dirección de Asistencia e Integración Social</t>
  </si>
  <si>
    <t>Pensión Humanitaria de acuerdo a las reglas de operación publicadas el 20 de Noviembre del 2006, Tomo XXXIII Número 47. Por cambio de administración este programa esta sujeto a revisión.</t>
  </si>
  <si>
    <t>Apoyos Asistenciales</t>
  </si>
  <si>
    <t>Acceso a Los Servicios de Salud</t>
  </si>
  <si>
    <t>Convenios Firmados</t>
  </si>
  <si>
    <t>Convenios</t>
  </si>
  <si>
    <t>Coordinación General de Centros de Asistencia Social</t>
  </si>
  <si>
    <t xml:space="preserve">Convenios de DONACIÓN y FORTALECIMIENTO para el desarrollo Integral de las Niñas, Niños, Adolescentes y Beneficiarios en General de Nuestros Centros de Asistencia Social </t>
  </si>
  <si>
    <t>Acreditaciones de OSC en Asistencia Social</t>
  </si>
  <si>
    <t>Reuniones</t>
  </si>
  <si>
    <t>Entrega de Constancia de Actividades de Asistencia social, para Tramite de Donataria Autorizada ante El SAT</t>
  </si>
  <si>
    <t>Cédulas</t>
  </si>
  <si>
    <t>Cédulas de Supervisión atendidas</t>
  </si>
  <si>
    <t>Atención y seguimiento a las supervisiones realizadas a los CAS</t>
  </si>
  <si>
    <t>Inclusion social para personas en situacion de Vulnerabilidad, discapacidad y pobreza</t>
  </si>
  <si>
    <t>Padrón de beneficiarios</t>
  </si>
  <si>
    <t>Coordinación de Servicios Asistenciales</t>
  </si>
  <si>
    <t>Apoyo otorgado en transporte a personas con Diagnóstico de alta especialidad de los Municipios del Estado y zona Rural para su tratamiento en la Ciudad de La Paz</t>
  </si>
  <si>
    <t>Fortalecer la atención con el apoyo de Lentes a Niñas, Niños , Adolescentes y adulto mayor en situación de vulnerabilidad, así como a Adultos Mayores</t>
  </si>
  <si>
    <t>Fortalecer la atención con el apoyo de equipo a personas con discapacidad en situación de vulnerabilidad, con sillas de ruedas, ortopedia, pañales, medicamento y suministros Medicos</t>
  </si>
  <si>
    <t>Apoyo en Alimentación y Hospedaje a personas en situación de vulnerabilidad en los Centros de Asistencia Social, para fortalecer su rehabilitación</t>
  </si>
  <si>
    <t>Centros Asistenciales de Desarrollo Infantil</t>
  </si>
  <si>
    <t>Transitar de un sistema de asistencia social con programas enfocados a determinadas necesidades de la población vulnerable, a un modelo de protección y garantía de los derechos integrales enmarcados por la Constitución Política de los Estados Unidos Mexicanos que reconozca la participación social y comunitaria, la perspectiva territorial, pertinencia cultural, la inclusión social y productiva y la igualdad sustantiva de género, que propicie que la población vulnerable enfrente de mejor manera su condición y los riesgos que se presenten</t>
  </si>
  <si>
    <t>Padrón de solicitantes y número de personas beneficiarias de los centros de atención infantil del SEDIF y SMDIF</t>
  </si>
  <si>
    <t>Niñas y niños atendidos los Cenrtos de Atención Infantil del SEDIF y los SMDIF</t>
  </si>
  <si>
    <t>Promover la colaboración con información entre el SEDIF y los Sistemas Municipales DIF para lograr mantener actualizada la estadística de cobertura de atención y cuidado de niñas y niños en sus centros de atención infantil.</t>
  </si>
  <si>
    <t>(Número de NyN atendidos en CADIs ÷ Meta programada) × 100</t>
  </si>
  <si>
    <t>Niñas y Niños</t>
  </si>
  <si>
    <t>Informe trimestral</t>
  </si>
  <si>
    <t>Coordinación General de Fomento e Información de Centros de Atención Infantil</t>
  </si>
  <si>
    <t>Durante el primer trimestre del presente ejercicio fiscal, se actualizo la estadística de atención y cuidado de niñas y niños que se proporciona a través de un Centro de Atención Infantil del SEDIF y  5 de los SMDIF, obteniendo una cifra de 289 niñas y niños atendidos.</t>
  </si>
  <si>
    <t>Madres trabajadoras apoyadas en los Cenrtos de Atención Infantil del SEDIF y los SMDIF</t>
  </si>
  <si>
    <t>Promover la colaboración con información entre el SEDIF y los Sistemas Municipales DIF para lograr mantener actualizada la estadística de apoyo a madres trabajadoras con la  atención y cuidado de niñas y niños en sus centros de atención infantil.</t>
  </si>
  <si>
    <t>(Número de Madres trabajadoras apoyadas en CADIs ÷ Meta programada) × 100</t>
  </si>
  <si>
    <t>Madres trabajadoras</t>
  </si>
  <si>
    <t>Durante el primer trimestre del presente ejercicio fiscal, se actualizo la estadística de apoyo a madres trabajadoras con la atención  y cuidado de niñas y niños que se proporciona a través de un Centro de Atención Infantil del SEDIF y  5 de los SMDIF, obteniendo una cifra de 267 madres trabajadoras apoyadas.</t>
  </si>
  <si>
    <t>Número de convenios de colaboración suscritos que impacten la mejora de atención, cuidado y desarrollo integral infantil</t>
  </si>
  <si>
    <t>Número de convenios de colaboración suscritos por el SEDIF con los SMDIF</t>
  </si>
  <si>
    <t>Formalizar convenios de colaboración con los tres niveles de gobierno y sociedad civil organizada para la mejora de atención, cuidado y desarrollo integral infantil</t>
  </si>
  <si>
    <t>(Número de Convenios ÷ Meta programada) × 100</t>
  </si>
  <si>
    <t xml:space="preserve">Convenios de colaboración </t>
  </si>
  <si>
    <t xml:space="preserve">El presente informe de transparencia  se entrega previo al cierre de actividades programadas para formaliziar  convenios de colaboración correspondientes al primer trimestre del 2023.  </t>
  </si>
  <si>
    <t>Número de visitas de asesoría realizadas a los Centros de Atención Infantil del SEDIF y SMDIF acordadas en los convenios de colaboración</t>
  </si>
  <si>
    <t>(Número de Visitas de Asesorías ÷ Meta programada) × 100</t>
  </si>
  <si>
    <t>Visita de asesoría</t>
  </si>
  <si>
    <t>La actividad de visitas de asesoría a los Centros de Atención Infantil estan programadas para el segundo y cuarto trimestre del presente ejercicio fiscal.</t>
  </si>
  <si>
    <t>Coordinación de Alimentación</t>
  </si>
  <si>
    <t>Contribuir a un estado nutricional adecuado y al desarrollo comunitario de la población en condiciones de vulnerabilidad, mediante el impulso de comunidades autogestivas, organizadas y con participación activa, así como el consumo de una alimentación nutritiva, suficiente y de calidad, fortalecida por la educación nutricional y el aseguramiento de la calidad alimentaria para mejorar su bienestar</t>
  </si>
  <si>
    <t>Porcentaje de localidades de alta y muy alta marginación con Grupos de Desarrollo Constituidos que han mejorado alguno de los determinantes sociales de la salud.</t>
  </si>
  <si>
    <t>Propósito</t>
  </si>
  <si>
    <t>El indicador mide el porcentaje de localidades de alta y muy alta marginación con Grupo de Desarrollo constituidos, que han mejorado alguno de los determinantes sociales de la salud.</t>
  </si>
  <si>
    <t>(Número de localidades de alta y muy alta marginación con GD constituidos, que han mejorado alguno de los determinantes sociales de la salud en el año t / Total de localidades de alta y muy alta marginación con GD constituidos el año t)x 100.</t>
  </si>
  <si>
    <t>Localidades de alta y muy alta marginación con GD constituidos</t>
  </si>
  <si>
    <t>Bianual</t>
  </si>
  <si>
    <t>La población del Estado de Baja California Sur con alta y muy alta marginación</t>
  </si>
  <si>
    <t>Dirección de Atención a Población Vulnerable. Coordinación de Alimentación</t>
  </si>
  <si>
    <t xml:space="preserve"> </t>
  </si>
  <si>
    <t>Proporción de despensas_x0002_dotaciones entregadas que cumplen con los criterios de calidad nutricia</t>
  </si>
  <si>
    <t>Componente</t>
  </si>
  <si>
    <t>Mide el porcentaje de apoyos alimentarios despensas-dotaciones entregados que cumplen con los criterios de calidad nutricia de los lineamientos de la Estrategia Integral de Asistencia Social Alimentaria y Desarrollo Comunitario (EIASADC)</t>
  </si>
  <si>
    <t>Número de despensas_x0002_dotaciones distribuidas en el periodo t de acuerdo con los criterios de calidad nutricia de EIASADC / Número total de apoyos entregados en el periodo t) *100.</t>
  </si>
  <si>
    <t>Dotaciones alimentarias (despensas)</t>
  </si>
  <si>
    <t xml:space="preserve">La población beneficiaria de los Programas Alimentarios </t>
  </si>
  <si>
    <t>En el primer trimestre de 2023, estamos en proceso de licitación, por lo que no hay avance de metas, sin embargo en los programas alimentarios se distribuyó dotación alimentaria correspondiente al ejercicio 2022</t>
  </si>
  <si>
    <t>Porcentaje de la población de la Estrategia Integral de la Asistencia Social Alimentaria y Desarrollo Comunitario con apoyos a alimentos</t>
  </si>
  <si>
    <t>Mide el número total de la población beneficiaria de los programas de la Estrategia Integral de la Asistencia Social Alimentaria que reciben apoyos alimentarios con criterios de calidad nutricia y así mejoran su alimentación. No se cuenta con información de sustento para determinar el impacto de los apoyos de la Estrategia Integral de la Asistencia Social Alimentaria y Desarrollo Comunitario en la población beneficiaria, dado que el resultado depende de múltiples factores</t>
  </si>
  <si>
    <t>Número total de beneficiarias y beneficiarios que reciben apoyos alimentarios en el año t / Número total de la población beneficiaria inscrita a los programas alimentarios de la Estrategia Integral de la Asistencia Social Alimentaria en el año t) *100</t>
  </si>
  <si>
    <t>Número total de beneficiarias y beneficiarios  inscritos que reciben apoyos alimentarios</t>
  </si>
  <si>
    <t>Anual</t>
  </si>
  <si>
    <t xml:space="preserve">La población beneficiaria  inscrita de los Programas Alimentarios </t>
  </si>
  <si>
    <t>Servicios de asistencia social brindados a personas sujetas de asistencia social en situación de vulnerabilidad.</t>
  </si>
  <si>
    <t>Mide el porcentaje de servicios en asistencia social programados a otorgar durante el ejercicio fiscal a personas en situación de vulnerabilidad.</t>
  </si>
  <si>
    <t>Número total de servicios brindados en materia de asistencia social a personas con alta vulnerabilidad en el año t / Total de servicios programados en materia de asistencia social en el año t.</t>
  </si>
  <si>
    <t xml:space="preserve"> servicios brindados en materia de asistencia social</t>
  </si>
  <si>
    <t xml:space="preserve"> Población con alta vulnerabilidad</t>
  </si>
  <si>
    <t>Porcentaje de capacitaciones otorgadas en materia de los determinantes sociales de la salud a Grupos de Desarrollo constituidos en localidades de alta y muy alta marginación</t>
  </si>
  <si>
    <t>El indicador mide el porcentaje de capacitaciones otorgadas en materia de los determinantes sociales de la salud a Grupos de Desarrollo constituidos en localidades de alta y muy alta marginación, con relación al número de capacitaciones programadas en materia de los determinantes sociales de la salud por los Sistemas Estatales DIF a Grupos de Desarrollo constituidos en localidades de alta y muy alta marginación</t>
  </si>
  <si>
    <t>(Número de Capacitaciones otorgadas en el año T en materia de los determinantes sociales de la salud a Grupos de Desarrollo constituidos en localidades de alta y muy alta marginación / Total de capacitaciones programadas en el año T sobre los determinantes sociales de la salud a Grupos de Desarrollo constituidos en localidades de alta y muy alta marginación) x 100.</t>
  </si>
  <si>
    <t>Número de Capacitaciones otorgadas a Grupos de Desarrollo constituidos en localidades de alta y muy alta marginación</t>
  </si>
  <si>
    <t>Porcentaje de proyectos comunitarios implementados en materia de los determinantes sociales de la salud a Grupos de Desarrollo constituidos en localidades de alta y muy alta marginación.</t>
  </si>
  <si>
    <t>El indicador mide el porcentaje de proyectos comunitarios implementados en materia de los determinantes sociales de la salud a Grupos de Desarrollo constituidos en localidades de alta y muy alta marginación, con relación al total de proyectos programados en materia de los determinantes sociales de la salud a Grupos de Desarrollo constituidos en localidades de alta y muy alta marginación</t>
  </si>
  <si>
    <t>Número de proyectos comunitarios implementados en el año T, en materia de los determinantes sociales de la salud a Grupos de Desarrollo constituidos en localidades de alta y muy alta marginación / Total de proyectos comunitarios programados en el año T en materia de los determinantes sociales de la salud a Grupos de Desarrollo constituidos en localidades de alta y muy alta marginación) x100.</t>
  </si>
  <si>
    <t xml:space="preserve"> proyectos comunitarios programados e implementados</t>
  </si>
  <si>
    <t xml:space="preserve"> Grupos de Desarrollo constituidos en localidades de alta y muy alta marginación </t>
  </si>
  <si>
    <t>Porcentaje de recursos del Fondo de Aportaciones Múltiples, componente Asistencia Socia destinados para asistencia social.</t>
  </si>
  <si>
    <t>Mide el porcentaje de la asignación de recurso del Fondo de Aportaciones Múltiples, componente Asistencia Social para brindar asistencia social integral a los beneficiarios de la Estrategia Integral de Asistencia Social Alimentaria y Desarrollo Comunitario que operan los Sistemas Estatales DIF.</t>
  </si>
  <si>
    <t>Monto total de recursos del Fondo de Aportaciones Múltiples Asistencia Social asignados por el Sistema DIF para otorgar apoyos y servicios de asistencia social en el año t / Total de recursos recibidos por el Sistema DIF del Fondo de Aportaciones Múltiples Asistencia Social en el año t) * 100.</t>
  </si>
  <si>
    <t xml:space="preserve"> Recurso del Fondo de Aportaciones Múltiples invertido en los beneficiarios  de los Programas de Asistencia Social</t>
  </si>
  <si>
    <t>Porcentaje de recursos del FAM Asistencia Social destinados a otorgar apoyos alimentarios.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</si>
  <si>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y Desarrollo Comunitario que operan los Sistemas Estatales DIF, para la atención de la población sujeta de asistencia social. De manera directa la utilización en la adquisición de insumos permitirá tener una cobertura mayor de beneficiarios y/o mejor calidad en los alimentos.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</si>
  <si>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</si>
  <si>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 xml:space="preserve">Monto total de recursos del Fondo de Aportaciones Múltiples Asistencia Social asignados por el Sistema DIF para otorgar apoyos alimentarios / Total de recursos recibidos por el Sistema DIF del Fondo de Aportaciones Múltiples Asistencia Social Alimentaria </t>
  </si>
  <si>
    <t>Monto total de recursos del Fondo de Aportaciones Múltiples Asistencia Social asignados y recibidos por el Sistema DIF para otorgar apoyos alimentarios</t>
  </si>
  <si>
    <t>Durante el 2do  trimestre del presente ejercicio fiscal, se actualizo la estadística de atención y cuidado de niñas y niños que se proporciona a través de un Centro de Atención Infantil del SEDIF y  5 de los SMDIF, obteniendo una cifra de 289 niñas y niños atendidos.</t>
  </si>
  <si>
    <t>Durante el 2do trimestre del presente ejercicio fiscal, se actualizo la estadística de apoyo a madres trabajadoras con la atención  y cuidado de niñas y niños que se proporciona a través de un Centro de Atención Infantil del SEDIF y  5 de los SMDIF, obteniendo una cifra de 267 madres trabajadoras apoyadas.</t>
  </si>
  <si>
    <t xml:space="preserve">El presente informe de transparencia  se entrega previo al cierre de actividades programadas para formaliziar  convenios de colaboración correspondientes al 2do trimestre del 2023.  </t>
  </si>
  <si>
    <t>En el 2do trimestre de 2023, estamos en proceso de licitación, por lo que no hay avance de metas, sin embargo en los programas alimentarios se distribuyó dotación alimentaria correspondiente al ejercicio 2022</t>
  </si>
  <si>
    <t>ND</t>
  </si>
  <si>
    <t>Difundir, Proteger y Restituir los derechos de las Niñas, Niños y Adolescentes del Estado de Baja California Sur.</t>
  </si>
  <si>
    <t>Procuraduría de Protección de Niñas, Niños y Adolescentes del Sistema Estatal para el Desarrollo Integral de la Familia en el Estado de Baja California Sur.</t>
  </si>
  <si>
    <t xml:space="preserve">Por el momento no se cuenta con información en relación a la presente fracción. </t>
  </si>
  <si>
    <t>Gestión ante Dependencias Gubernamentales.</t>
  </si>
  <si>
    <t xml:space="preserve">Atender, Gestionar, Canalizar y dar seguimiento a las peticiones realizadas por la ciudadania, ante las dependencias Gubernamentales correspondientes para su trámite y resolución, contando con Programas Asistenciales y del Sector Salud, para el apoyo a grupos de atención prioritaria. </t>
  </si>
  <si>
    <t>Estrategíca</t>
  </si>
  <si>
    <t>El Presente indicador es de dimensión trimestral y reflejara la cantidad de solicitudes gestionadas y apoyos otorgados en el periodo.</t>
  </si>
  <si>
    <t>Sumar la cantidad total de gestiones y apoyos otorgados en los 5 Municipios del Estado.</t>
  </si>
  <si>
    <t>Solicitudes</t>
  </si>
  <si>
    <t>Anuales</t>
  </si>
  <si>
    <t>Ninguna</t>
  </si>
  <si>
    <t>Dirección de Gestión Ciudadana</t>
  </si>
  <si>
    <t>En las Gestiones ante depenedencias Gubernamentales no se tiene una meta asignada ya que esto depende de las solicitudes que la ciudadania realice a travez de nuestra Direccion.</t>
  </si>
  <si>
    <t>Apoyo Asistencial de Traslados Aéreos y Terrestres Fuera del Estado por Cuestiones de Salud.</t>
  </si>
  <si>
    <t>Boleto</t>
  </si>
  <si>
    <t xml:space="preserve">Apoyo Asistencial con Material Quirúrgico. </t>
  </si>
  <si>
    <t>Receta Medica</t>
  </si>
  <si>
    <t xml:space="preserve">Apoyo Asistencial  para Gastos de Traslados Medicos Fuera del Estado.  </t>
  </si>
  <si>
    <t>Apoyo Asistencial de Servicios Funerarios.</t>
  </si>
  <si>
    <t>Servicio Funerario</t>
  </si>
  <si>
    <t>Apoyo Asistencial con Medicamentos.</t>
  </si>
  <si>
    <t>Apoyo Asistencial con Aparatos Ortopédicos.</t>
  </si>
  <si>
    <t>DIRECCIÓN DE ADMINISTRACIÓN</t>
  </si>
  <si>
    <r>
      <t xml:space="preserve">Durante el tercer trimestre del presente ejercicio fiscal, </t>
    </r>
    <r>
      <rPr>
        <b/>
        <sz val="11"/>
        <rFont val="Calibri"/>
        <family val="2"/>
        <scheme val="minor"/>
      </rPr>
      <t>se actualizo la estadística  de servicios  proporcionados  de apoyo a madres trabajadoras</t>
    </r>
    <r>
      <rPr>
        <sz val="11"/>
        <rFont val="Calibri"/>
        <family val="2"/>
        <scheme val="minor"/>
      </rPr>
      <t xml:space="preserve"> con la atención  y cuidado de niñas y niños </t>
    </r>
    <r>
      <rPr>
        <b/>
        <sz val="11"/>
        <rFont val="Calibri"/>
        <family val="2"/>
        <scheme val="minor"/>
      </rPr>
      <t>a través de un Centro de Atención Infantil del SEDIF</t>
    </r>
    <r>
      <rPr>
        <sz val="11"/>
        <rFont val="Calibri"/>
        <family val="2"/>
        <scheme val="minor"/>
      </rPr>
      <t xml:space="preserve"> obteniendo una cifra de </t>
    </r>
    <r>
      <rPr>
        <b/>
        <sz val="11"/>
        <rFont val="Calibri"/>
        <family val="2"/>
        <scheme val="minor"/>
      </rPr>
      <t>244</t>
    </r>
    <r>
      <rPr>
        <sz val="11"/>
        <rFont val="Calibri"/>
        <family val="2"/>
        <scheme val="minor"/>
      </rPr>
      <t xml:space="preserve"> madres trabajadoras apoyadas.</t>
    </r>
  </si>
  <si>
    <t xml:space="preserve">El presente informe de transparencia  se entrega previo a la validación del proyecto de convenio, motivo por el cual,  las actividades programadas para formaliziar  convenios de colaboración se reprogramaran para el cuarto trimestre del 2023 </t>
  </si>
  <si>
    <t>La actividad de visitas de asesoría a los Centros de Atención Infantil seran reprogramadas  para el tercer  y cuarto trimestre del presente ejercicio fiscal.</t>
  </si>
  <si>
    <r>
      <t xml:space="preserve">Durante el cuarto trimestre del presente ejercicio fiscal, </t>
    </r>
    <r>
      <rPr>
        <b/>
        <sz val="11"/>
        <rFont val="Calibri"/>
        <family val="2"/>
        <scheme val="minor"/>
      </rPr>
      <t>se actualizo la estadística de servicios  proporcionados de atención y cuidado</t>
    </r>
    <r>
      <rPr>
        <sz val="11"/>
        <rFont val="Calibri"/>
        <family val="2"/>
        <scheme val="minor"/>
      </rPr>
      <t xml:space="preserve"> de niñas y niños  </t>
    </r>
    <r>
      <rPr>
        <b/>
        <sz val="11"/>
        <rFont val="Calibri"/>
        <family val="2"/>
        <scheme val="minor"/>
      </rPr>
      <t>a través de un Centro de Atención Infantil del SEDIF</t>
    </r>
    <r>
      <rPr>
        <sz val="11"/>
        <rFont val="Calibri"/>
        <family val="2"/>
        <scheme val="minor"/>
      </rPr>
      <t xml:space="preserve">, obteniendo una cifra de </t>
    </r>
    <r>
      <rPr>
        <b/>
        <sz val="11"/>
        <rFont val="Calibri"/>
        <family val="2"/>
        <scheme val="minor"/>
      </rPr>
      <t xml:space="preserve">349 </t>
    </r>
    <r>
      <rPr>
        <sz val="11"/>
        <rFont val="Calibri"/>
        <family val="2"/>
        <scheme val="minor"/>
      </rPr>
      <t>niñas y niños atendidos durante el ejercicio fiscal 2023.</t>
    </r>
  </si>
  <si>
    <r>
      <t xml:space="preserve">Durante el tercer trimestre del presente ejercicio fiscal, </t>
    </r>
    <r>
      <rPr>
        <b/>
        <sz val="11"/>
        <rFont val="Calibri"/>
        <family val="2"/>
        <scheme val="minor"/>
      </rPr>
      <t>se actualizo la estadística  de servicios  proporcionados  de apoyo a madres trabajadoras</t>
    </r>
    <r>
      <rPr>
        <sz val="11"/>
        <rFont val="Calibri"/>
        <family val="2"/>
        <scheme val="minor"/>
      </rPr>
      <t xml:space="preserve"> con la atención  y cuidado de niñas y niños </t>
    </r>
    <r>
      <rPr>
        <b/>
        <sz val="11"/>
        <rFont val="Calibri"/>
        <family val="2"/>
        <scheme val="minor"/>
      </rPr>
      <t>a través de un Centro de Atención Infantil del SEDIF</t>
    </r>
    <r>
      <rPr>
        <sz val="11"/>
        <rFont val="Calibri"/>
        <family val="2"/>
        <scheme val="minor"/>
      </rPr>
      <t xml:space="preserve"> obteniendo una cifra de </t>
    </r>
    <r>
      <rPr>
        <b/>
        <sz val="11"/>
        <rFont val="Calibri"/>
        <family val="2"/>
        <scheme val="minor"/>
      </rPr>
      <t>337</t>
    </r>
    <r>
      <rPr>
        <sz val="11"/>
        <rFont val="Calibri"/>
        <family val="2"/>
        <scheme val="minor"/>
      </rPr>
      <t xml:space="preserve"> madres trabajadoras apoyadas durante el ejercicio fiscal 2023.</t>
    </r>
  </si>
  <si>
    <t xml:space="preserve">El presente informe de transparencia  se entrega previo a la validación del proyecto de convenio, motivo por el cual,  las actividades programadas para formaliziar  convenios de colaboración se reprogramaran para el ejercicio fiscal 2024. </t>
  </si>
  <si>
    <t xml:space="preserve">La actividad de visitas de asesoría a los Centros de Atención Infantil seran reprogramadas  para el ejercicio fiscal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</si>
</sst>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4"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horizontal="left"/>
    </xf>
    <xf numFmtId="0" fontId="0" fillId="0" borderId="0" xfId="0" applyAlignment="1">
      <alignment horizontal="left"/>
    </xf>
    <xf numFmtId="3" fontId="0" fillId="0" borderId="0" xfId="0" applyNumberFormat="1" applyAlignment="1">
      <alignment horizontal="left"/>
    </xf>
    <xf numFmtId="9" fontId="0" fillId="0" borderId="0" xfId="0" applyNumberFormat="1" applyAlignment="1">
      <alignment horizontal="left"/>
    </xf>
    <xf numFmtId="10" fontId="0" fillId="0" borderId="0" xfId="0" applyNumberFormat="1" applyAlignment="1">
      <alignment horizontal="left"/>
    </xf>
    <xf numFmtId="0" fontId="0" fillId="0" borderId="0" xfId="0" applyAlignment="1">
      <alignment horizontal="left" vertical="center"/>
    </xf>
    <xf numFmtId="14" fontId="0" fillId="0" borderId="0" xfId="0" applyNumberFormat="1" applyAlignment="1">
      <alignment horizontal="left" vertical="center"/>
    </xf>
    <xf numFmtId="9" fontId="0" fillId="0" borderId="0" xfId="0" applyNumberFormat="1" applyAlignment="1">
      <alignment horizontal="left" vertical="center"/>
    </xf>
    <xf numFmtId="9" fontId="2" fillId="0" borderId="0" xfId="0" applyNumberFormat="1" applyFont="1" applyAlignment="1">
      <alignment horizontal="left" vertical="center"/>
    </xf>
    <xf numFmtId="0" fontId="6" fillId="0" borderId="0" xfId="0" applyFont="1" applyAlignment="1">
      <alignment horizontal="left" vertical="center"/>
    </xf>
    <xf numFmtId="14" fontId="6" fillId="0" borderId="0" xfId="0" applyNumberFormat="1" applyFont="1" applyAlignment="1">
      <alignment horizontal="left" vertical="top"/>
    </xf>
    <xf numFmtId="0" fontId="0" fillId="0" borderId="0" xfId="0" applyAlignment="1">
      <alignment horizontal="left" vertical="top"/>
    </xf>
    <xf numFmtId="0" fontId="0" fillId="0" borderId="0" xfId="0" applyAlignment="1">
      <alignment vertical="top"/>
    </xf>
    <xf numFmtId="10" fontId="0" fillId="0" borderId="0" xfId="0" applyNumberFormat="1" applyAlignment="1">
      <alignment horizontal="left" vertical="top"/>
    </xf>
    <xf numFmtId="14" fontId="0" fillId="0" borderId="0" xfId="0" applyNumberFormat="1" applyAlignment="1">
      <alignment horizontal="left" vertical="top"/>
    </xf>
    <xf numFmtId="9" fontId="5" fillId="0" borderId="0" xfId="0" applyNumberFormat="1" applyFont="1" applyAlignment="1">
      <alignment horizontal="left"/>
    </xf>
    <xf numFmtId="9" fontId="1" fillId="0" borderId="0" xfId="0" applyNumberFormat="1" applyFont="1" applyAlignment="1">
      <alignment horizontal="left" vertical="center"/>
    </xf>
    <xf numFmtId="0" fontId="3" fillId="2" borderId="1" xfId="0" applyFont="1" applyFill="1" applyBorder="1" applyAlignment="1">
      <alignment horizontal="center"/>
    </xf>
    <xf numFmtId="0" fontId="0" fillId="0" borderId="0" xfId="0"/>
    <xf numFmtId="0" fontId="4" fillId="3" borderId="1" xfId="0" applyFont="1" applyFill="1" applyBorder="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AL/Documents/CADI%202023/Informes%20de%20Transparencia%202023/CGFICAI_1er%20Trimestre%202023/5.%20LTAIPBCSA75FV_CGFICAI_1er.%20Trimest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27"/>
  <sheetViews>
    <sheetView tabSelected="1" topLeftCell="A111" workbookViewId="0">
      <selection activeCell="B129" sqref="B1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65.7109375" customWidth="1"/>
    <col min="6" max="6" width="30.7109375" customWidth="1"/>
    <col min="7" max="7" width="20" bestFit="1" customWidth="1"/>
    <col min="8" max="8" width="70.7109375" customWidth="1"/>
    <col min="9" max="9" width="39.42578125" bestFit="1" customWidth="1"/>
    <col min="10" max="10" width="20.7109375"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4.710937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0" t="s">
        <v>1</v>
      </c>
      <c r="B2" s="21"/>
      <c r="C2" s="21"/>
      <c r="D2" s="20" t="s">
        <v>2</v>
      </c>
      <c r="E2" s="21"/>
      <c r="F2" s="21"/>
      <c r="G2" s="20" t="s">
        <v>3</v>
      </c>
      <c r="H2" s="21"/>
      <c r="I2" s="21"/>
    </row>
    <row r="3" spans="1:21" x14ac:dyDescent="0.25">
      <c r="A3" s="22" t="s">
        <v>4</v>
      </c>
      <c r="B3" s="21"/>
      <c r="C3" s="21"/>
      <c r="D3" s="22" t="s">
        <v>5</v>
      </c>
      <c r="E3" s="21"/>
      <c r="F3" s="21"/>
      <c r="G3" s="22" t="s">
        <v>6</v>
      </c>
      <c r="H3" s="21"/>
      <c r="I3" s="2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0" t="s">
        <v>34</v>
      </c>
      <c r="B6" s="21"/>
      <c r="C6" s="21"/>
      <c r="D6" s="21"/>
      <c r="E6" s="21"/>
      <c r="F6" s="21"/>
      <c r="G6" s="21"/>
      <c r="H6" s="21"/>
      <c r="I6" s="21"/>
      <c r="J6" s="21"/>
      <c r="K6" s="21"/>
      <c r="L6" s="21"/>
      <c r="M6" s="21"/>
      <c r="N6" s="21"/>
      <c r="O6" s="21"/>
      <c r="P6" s="21"/>
      <c r="Q6" s="21"/>
      <c r="R6" s="21"/>
      <c r="S6" s="21"/>
      <c r="T6" s="21"/>
      <c r="U6" s="2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0" x14ac:dyDescent="0.25">
      <c r="A8" s="4">
        <v>2023</v>
      </c>
      <c r="B8" s="3">
        <v>44927</v>
      </c>
      <c r="C8" s="3">
        <v>45016</v>
      </c>
      <c r="D8" t="s">
        <v>58</v>
      </c>
      <c r="E8" s="2" t="s">
        <v>59</v>
      </c>
      <c r="F8" t="s">
        <v>60</v>
      </c>
      <c r="G8" t="s">
        <v>61</v>
      </c>
      <c r="H8" s="2" t="s">
        <v>62</v>
      </c>
      <c r="I8" t="s">
        <v>63</v>
      </c>
      <c r="J8" t="s">
        <v>64</v>
      </c>
      <c r="K8" t="s">
        <v>65</v>
      </c>
      <c r="L8">
        <v>0</v>
      </c>
      <c r="M8">
        <v>0</v>
      </c>
      <c r="N8">
        <v>0</v>
      </c>
      <c r="O8">
        <v>0</v>
      </c>
      <c r="P8" t="s">
        <v>57</v>
      </c>
      <c r="Q8" t="s">
        <v>66</v>
      </c>
      <c r="R8" t="s">
        <v>67</v>
      </c>
      <c r="S8" s="3">
        <v>45016</v>
      </c>
      <c r="T8" s="3">
        <v>45016</v>
      </c>
    </row>
    <row r="9" spans="1:21" s="4" customFormat="1" x14ac:dyDescent="0.25">
      <c r="A9" s="4">
        <v>2023</v>
      </c>
      <c r="B9" s="3">
        <v>44927</v>
      </c>
      <c r="C9" s="3">
        <v>45016</v>
      </c>
      <c r="D9" s="4" t="s">
        <v>68</v>
      </c>
      <c r="E9" s="4" t="s">
        <v>69</v>
      </c>
      <c r="F9" s="4" t="s">
        <v>69</v>
      </c>
      <c r="G9" s="4" t="s">
        <v>70</v>
      </c>
      <c r="H9" s="4" t="s">
        <v>71</v>
      </c>
      <c r="I9" s="4" t="s">
        <v>72</v>
      </c>
      <c r="J9" s="4" t="s">
        <v>72</v>
      </c>
      <c r="K9" s="4" t="s">
        <v>73</v>
      </c>
      <c r="L9" s="4">
        <v>0</v>
      </c>
      <c r="M9" s="4">
        <v>200</v>
      </c>
      <c r="N9" s="4">
        <v>0</v>
      </c>
      <c r="O9" s="18">
        <v>0</v>
      </c>
      <c r="P9" s="4" t="s">
        <v>56</v>
      </c>
      <c r="Q9" s="4" t="s">
        <v>74</v>
      </c>
      <c r="R9" s="4" t="s">
        <v>75</v>
      </c>
      <c r="S9" s="3">
        <v>45016</v>
      </c>
      <c r="T9" s="3">
        <v>45016</v>
      </c>
      <c r="U9" s="4" t="s">
        <v>76</v>
      </c>
    </row>
    <row r="10" spans="1:21" s="4" customFormat="1" x14ac:dyDescent="0.25">
      <c r="A10" s="4">
        <v>2023</v>
      </c>
      <c r="B10" s="3">
        <v>44927</v>
      </c>
      <c r="C10" s="3">
        <v>45016</v>
      </c>
      <c r="D10" s="4" t="s">
        <v>77</v>
      </c>
      <c r="E10" s="4" t="s">
        <v>69</v>
      </c>
      <c r="F10" s="4" t="s">
        <v>78</v>
      </c>
      <c r="G10" s="4" t="s">
        <v>70</v>
      </c>
      <c r="H10" s="4" t="s">
        <v>78</v>
      </c>
      <c r="I10" s="4" t="s">
        <v>79</v>
      </c>
      <c r="J10" s="4" t="s">
        <v>80</v>
      </c>
      <c r="K10" s="4" t="s">
        <v>73</v>
      </c>
      <c r="L10" s="4">
        <v>2</v>
      </c>
      <c r="M10" s="4">
        <v>2</v>
      </c>
      <c r="N10" s="4">
        <v>0</v>
      </c>
      <c r="O10" s="18">
        <v>0</v>
      </c>
      <c r="P10" s="4" t="s">
        <v>56</v>
      </c>
      <c r="Q10" s="4" t="s">
        <v>81</v>
      </c>
      <c r="R10" s="4" t="s">
        <v>75</v>
      </c>
      <c r="S10" s="3">
        <v>45016</v>
      </c>
      <c r="T10" s="3">
        <v>45016</v>
      </c>
      <c r="U10" s="4" t="s">
        <v>82</v>
      </c>
    </row>
    <row r="11" spans="1:21" s="4" customFormat="1" x14ac:dyDescent="0.25">
      <c r="A11" s="4">
        <v>2023</v>
      </c>
      <c r="B11" s="3">
        <v>44927</v>
      </c>
      <c r="C11" s="3">
        <v>45016</v>
      </c>
      <c r="D11" s="4" t="s">
        <v>77</v>
      </c>
      <c r="E11" s="4" t="s">
        <v>69</v>
      </c>
      <c r="F11" s="4" t="s">
        <v>78</v>
      </c>
      <c r="G11" s="4" t="s">
        <v>70</v>
      </c>
      <c r="H11" s="4" t="s">
        <v>78</v>
      </c>
      <c r="I11" s="4" t="s">
        <v>83</v>
      </c>
      <c r="J11" s="4" t="s">
        <v>84</v>
      </c>
      <c r="K11" s="4" t="s">
        <v>73</v>
      </c>
      <c r="L11" s="4">
        <v>18</v>
      </c>
      <c r="M11" s="4">
        <v>18</v>
      </c>
      <c r="N11" s="4">
        <v>0</v>
      </c>
      <c r="O11" s="18">
        <v>0.39</v>
      </c>
      <c r="P11" s="4" t="s">
        <v>56</v>
      </c>
      <c r="Q11" s="4" t="s">
        <v>74</v>
      </c>
      <c r="R11" s="4" t="s">
        <v>75</v>
      </c>
      <c r="S11" s="3">
        <v>45016</v>
      </c>
      <c r="T11" s="3">
        <v>45016</v>
      </c>
      <c r="U11" s="4" t="s">
        <v>85</v>
      </c>
    </row>
    <row r="12" spans="1:21" s="4" customFormat="1" x14ac:dyDescent="0.25">
      <c r="A12" s="4">
        <v>2023</v>
      </c>
      <c r="B12" s="3">
        <v>44927</v>
      </c>
      <c r="C12" s="3">
        <v>45016</v>
      </c>
      <c r="D12" s="4" t="s">
        <v>77</v>
      </c>
      <c r="E12" s="4" t="s">
        <v>69</v>
      </c>
      <c r="F12" s="4" t="s">
        <v>78</v>
      </c>
      <c r="G12" s="4" t="s">
        <v>70</v>
      </c>
      <c r="H12" s="4" t="s">
        <v>78</v>
      </c>
      <c r="I12" s="4" t="s">
        <v>86</v>
      </c>
      <c r="J12" s="4" t="s">
        <v>87</v>
      </c>
      <c r="K12" s="4" t="s">
        <v>73</v>
      </c>
      <c r="L12" s="4">
        <v>0</v>
      </c>
      <c r="M12" s="4">
        <v>1</v>
      </c>
      <c r="N12" s="4">
        <v>0</v>
      </c>
      <c r="O12" s="18">
        <v>0</v>
      </c>
      <c r="P12" s="4" t="s">
        <v>56</v>
      </c>
      <c r="Q12" s="4" t="s">
        <v>81</v>
      </c>
      <c r="R12" s="4" t="s">
        <v>75</v>
      </c>
      <c r="S12" s="3">
        <v>45016</v>
      </c>
      <c r="T12" s="3">
        <v>45016</v>
      </c>
      <c r="U12" s="4" t="s">
        <v>88</v>
      </c>
    </row>
    <row r="13" spans="1:21" s="4" customFormat="1" x14ac:dyDescent="0.25">
      <c r="A13" s="4">
        <v>2023</v>
      </c>
      <c r="B13" s="3">
        <v>44927</v>
      </c>
      <c r="C13" s="3">
        <v>45016</v>
      </c>
      <c r="D13" s="4" t="s">
        <v>77</v>
      </c>
      <c r="E13" s="4" t="s">
        <v>69</v>
      </c>
      <c r="F13" s="4" t="s">
        <v>89</v>
      </c>
      <c r="G13" s="4" t="s">
        <v>70</v>
      </c>
      <c r="H13" s="4" t="s">
        <v>78</v>
      </c>
      <c r="I13" s="4" t="s">
        <v>90</v>
      </c>
      <c r="J13" s="4" t="s">
        <v>72</v>
      </c>
      <c r="K13" s="4" t="s">
        <v>65</v>
      </c>
      <c r="L13" s="4">
        <v>700</v>
      </c>
      <c r="M13" s="4">
        <v>660</v>
      </c>
      <c r="N13" s="4">
        <v>0</v>
      </c>
      <c r="O13" s="18">
        <v>0.14000000000000001</v>
      </c>
      <c r="P13" s="4" t="s">
        <v>56</v>
      </c>
      <c r="Q13" s="4" t="s">
        <v>91</v>
      </c>
      <c r="R13" s="4" t="s">
        <v>75</v>
      </c>
      <c r="S13" s="3">
        <v>45016</v>
      </c>
      <c r="T13" s="3">
        <v>45016</v>
      </c>
      <c r="U13" s="4" t="s">
        <v>92</v>
      </c>
    </row>
    <row r="14" spans="1:21" s="4" customFormat="1" x14ac:dyDescent="0.25">
      <c r="A14" s="4">
        <v>2023</v>
      </c>
      <c r="B14" s="3">
        <v>44927</v>
      </c>
      <c r="C14" s="3">
        <v>45016</v>
      </c>
      <c r="D14" s="4" t="s">
        <v>77</v>
      </c>
      <c r="E14" s="4" t="s">
        <v>69</v>
      </c>
      <c r="F14" s="4" t="s">
        <v>78</v>
      </c>
      <c r="G14" s="4" t="s">
        <v>70</v>
      </c>
      <c r="H14" s="4" t="s">
        <v>78</v>
      </c>
      <c r="I14" s="4" t="s">
        <v>90</v>
      </c>
      <c r="J14" s="4" t="s">
        <v>72</v>
      </c>
      <c r="K14" s="4" t="s">
        <v>65</v>
      </c>
      <c r="L14" s="4">
        <v>300</v>
      </c>
      <c r="M14" s="4">
        <v>220</v>
      </c>
      <c r="N14" s="4">
        <v>0</v>
      </c>
      <c r="O14" s="18">
        <v>0.11</v>
      </c>
      <c r="P14" s="4" t="s">
        <v>56</v>
      </c>
      <c r="Q14" s="4" t="s">
        <v>91</v>
      </c>
      <c r="R14" s="4" t="s">
        <v>75</v>
      </c>
      <c r="S14" s="3">
        <v>45016</v>
      </c>
      <c r="T14" s="3">
        <v>45016</v>
      </c>
      <c r="U14" s="4" t="s">
        <v>93</v>
      </c>
    </row>
    <row r="15" spans="1:21" s="4" customFormat="1" x14ac:dyDescent="0.25">
      <c r="A15" s="4">
        <v>2023</v>
      </c>
      <c r="B15" s="3">
        <v>44927</v>
      </c>
      <c r="C15" s="3">
        <v>45016</v>
      </c>
      <c r="D15" s="4" t="s">
        <v>77</v>
      </c>
      <c r="E15" s="4" t="s">
        <v>69</v>
      </c>
      <c r="F15" s="4" t="s">
        <v>78</v>
      </c>
      <c r="G15" s="4" t="s">
        <v>70</v>
      </c>
      <c r="H15" s="4" t="s">
        <v>78</v>
      </c>
      <c r="I15" s="4" t="s">
        <v>90</v>
      </c>
      <c r="J15" s="4" t="s">
        <v>72</v>
      </c>
      <c r="K15" s="4" t="s">
        <v>65</v>
      </c>
      <c r="L15" s="4">
        <v>600</v>
      </c>
      <c r="M15" s="4">
        <v>900</v>
      </c>
      <c r="N15" s="4">
        <v>0</v>
      </c>
      <c r="O15" s="18">
        <v>0.3</v>
      </c>
      <c r="P15" s="4" t="s">
        <v>56</v>
      </c>
      <c r="Q15" s="4" t="s">
        <v>91</v>
      </c>
      <c r="R15" s="4" t="s">
        <v>75</v>
      </c>
      <c r="S15" s="3">
        <v>45016</v>
      </c>
      <c r="T15" s="3">
        <v>45016</v>
      </c>
      <c r="U15" s="4" t="s">
        <v>94</v>
      </c>
    </row>
    <row r="16" spans="1:21" s="4" customFormat="1" x14ac:dyDescent="0.25">
      <c r="A16" s="4">
        <v>2023</v>
      </c>
      <c r="B16" s="3">
        <v>44927</v>
      </c>
      <c r="C16" s="3">
        <v>45016</v>
      </c>
      <c r="D16" s="4" t="s">
        <v>77</v>
      </c>
      <c r="E16" s="4" t="s">
        <v>69</v>
      </c>
      <c r="F16" s="4" t="s">
        <v>78</v>
      </c>
      <c r="G16" s="4" t="s">
        <v>70</v>
      </c>
      <c r="H16" s="4" t="s">
        <v>78</v>
      </c>
      <c r="I16" s="4" t="s">
        <v>90</v>
      </c>
      <c r="J16" s="4" t="s">
        <v>72</v>
      </c>
      <c r="K16" s="4" t="s">
        <v>65</v>
      </c>
      <c r="L16" s="4">
        <v>600</v>
      </c>
      <c r="M16" s="5">
        <v>1953</v>
      </c>
      <c r="N16" s="4">
        <v>0</v>
      </c>
      <c r="O16" s="18">
        <v>0.38</v>
      </c>
      <c r="P16" s="4" t="s">
        <v>56</v>
      </c>
      <c r="Q16" s="4" t="s">
        <v>91</v>
      </c>
      <c r="R16" s="4" t="s">
        <v>75</v>
      </c>
      <c r="S16" s="3">
        <v>45016</v>
      </c>
      <c r="T16" s="3">
        <v>45016</v>
      </c>
      <c r="U16" s="4" t="s">
        <v>95</v>
      </c>
    </row>
    <row r="17" spans="1:21" s="4" customFormat="1" x14ac:dyDescent="0.25">
      <c r="A17" s="4">
        <v>2023</v>
      </c>
      <c r="B17" s="3">
        <v>44927</v>
      </c>
      <c r="C17" s="3">
        <v>45016</v>
      </c>
      <c r="D17" s="4" t="s">
        <v>96</v>
      </c>
      <c r="E17" s="4" t="s">
        <v>97</v>
      </c>
      <c r="F17" s="4" t="s">
        <v>98</v>
      </c>
      <c r="G17" s="4" t="s">
        <v>99</v>
      </c>
      <c r="H17" s="4" t="s">
        <v>100</v>
      </c>
      <c r="I17" s="4" t="s">
        <v>101</v>
      </c>
      <c r="J17" s="4" t="s">
        <v>102</v>
      </c>
      <c r="K17" s="4" t="s">
        <v>65</v>
      </c>
      <c r="L17" s="4">
        <v>264</v>
      </c>
      <c r="M17" s="4">
        <v>400</v>
      </c>
      <c r="N17" s="4">
        <v>0</v>
      </c>
      <c r="O17" s="7">
        <v>0</v>
      </c>
      <c r="P17" s="4" t="s">
        <v>56</v>
      </c>
      <c r="Q17" s="4" t="s">
        <v>103</v>
      </c>
      <c r="R17" s="4" t="s">
        <v>104</v>
      </c>
      <c r="S17" s="3">
        <v>45016</v>
      </c>
      <c r="T17" s="3">
        <v>45016</v>
      </c>
      <c r="U17" s="4" t="s">
        <v>105</v>
      </c>
    </row>
    <row r="18" spans="1:21" s="4" customFormat="1" x14ac:dyDescent="0.25">
      <c r="A18" s="4">
        <v>2023</v>
      </c>
      <c r="B18" s="3">
        <v>44927</v>
      </c>
      <c r="C18" s="3">
        <v>45016</v>
      </c>
      <c r="D18" s="4" t="s">
        <v>96</v>
      </c>
      <c r="E18" s="4" t="s">
        <v>97</v>
      </c>
      <c r="F18" s="4" t="s">
        <v>98</v>
      </c>
      <c r="G18" s="4" t="s">
        <v>106</v>
      </c>
      <c r="H18" s="4" t="s">
        <v>107</v>
      </c>
      <c r="I18" s="4" t="s">
        <v>108</v>
      </c>
      <c r="J18" s="4" t="s">
        <v>109</v>
      </c>
      <c r="K18" s="4" t="s">
        <v>65</v>
      </c>
      <c r="L18" s="4">
        <v>251</v>
      </c>
      <c r="M18" s="4">
        <v>350</v>
      </c>
      <c r="N18" s="4">
        <v>0</v>
      </c>
      <c r="O18" s="7">
        <v>0</v>
      </c>
      <c r="P18" s="4" t="s">
        <v>56</v>
      </c>
      <c r="Q18" s="4" t="s">
        <v>103</v>
      </c>
      <c r="R18" s="4" t="s">
        <v>104</v>
      </c>
      <c r="S18" s="3">
        <v>45016</v>
      </c>
      <c r="T18" s="3">
        <v>45016</v>
      </c>
      <c r="U18" s="4" t="s">
        <v>110</v>
      </c>
    </row>
    <row r="19" spans="1:21" s="4" customFormat="1" x14ac:dyDescent="0.25">
      <c r="A19" s="4">
        <v>2023</v>
      </c>
      <c r="B19" s="3">
        <v>44927</v>
      </c>
      <c r="C19" s="3">
        <v>45016</v>
      </c>
      <c r="D19" s="4" t="s">
        <v>96</v>
      </c>
      <c r="E19" s="4" t="s">
        <v>97</v>
      </c>
      <c r="F19" s="4" t="s">
        <v>111</v>
      </c>
      <c r="G19" s="4" t="s">
        <v>112</v>
      </c>
      <c r="H19" s="4" t="s">
        <v>113</v>
      </c>
      <c r="I19" s="4" t="s">
        <v>114</v>
      </c>
      <c r="J19" s="4" t="s">
        <v>115</v>
      </c>
      <c r="K19" s="4" t="s">
        <v>65</v>
      </c>
      <c r="L19" s="4">
        <v>0</v>
      </c>
      <c r="M19" s="4">
        <v>4</v>
      </c>
      <c r="N19" s="4">
        <v>0</v>
      </c>
      <c r="O19" s="7">
        <v>0</v>
      </c>
      <c r="P19" s="4" t="s">
        <v>57</v>
      </c>
      <c r="Q19" s="4" t="s">
        <v>103</v>
      </c>
      <c r="R19" s="4" t="s">
        <v>104</v>
      </c>
      <c r="S19" s="3">
        <v>45016</v>
      </c>
      <c r="T19" s="3">
        <v>45016</v>
      </c>
      <c r="U19" s="4" t="s">
        <v>116</v>
      </c>
    </row>
    <row r="20" spans="1:21" s="4" customFormat="1" x14ac:dyDescent="0.25">
      <c r="A20" s="4">
        <v>2023</v>
      </c>
      <c r="B20" s="3">
        <v>44927</v>
      </c>
      <c r="C20" s="3">
        <v>45016</v>
      </c>
      <c r="D20" s="4" t="s">
        <v>96</v>
      </c>
      <c r="E20" s="4" t="s">
        <v>97</v>
      </c>
      <c r="F20" s="4" t="s">
        <v>111</v>
      </c>
      <c r="G20" s="4" t="s">
        <v>117</v>
      </c>
      <c r="H20" s="4" t="s">
        <v>113</v>
      </c>
      <c r="I20" s="4" t="s">
        <v>118</v>
      </c>
      <c r="J20" s="4" t="s">
        <v>119</v>
      </c>
      <c r="K20" s="4" t="s">
        <v>65</v>
      </c>
      <c r="L20" s="4">
        <v>0</v>
      </c>
      <c r="M20" s="4">
        <v>8</v>
      </c>
      <c r="N20" s="4">
        <v>0</v>
      </c>
      <c r="O20" s="7">
        <v>0</v>
      </c>
      <c r="P20" s="4" t="s">
        <v>57</v>
      </c>
      <c r="Q20" s="4" t="s">
        <v>103</v>
      </c>
      <c r="R20" s="4" t="s">
        <v>104</v>
      </c>
      <c r="S20" s="3">
        <v>45016</v>
      </c>
      <c r="T20" s="3">
        <v>45016</v>
      </c>
      <c r="U20" s="4" t="s">
        <v>120</v>
      </c>
    </row>
    <row r="21" spans="1:21" s="4" customFormat="1" x14ac:dyDescent="0.25">
      <c r="A21" s="4">
        <v>2023</v>
      </c>
      <c r="B21" s="3">
        <v>44927</v>
      </c>
      <c r="C21" s="3">
        <v>45016</v>
      </c>
      <c r="D21" s="4" t="s">
        <v>121</v>
      </c>
      <c r="E21" s="4" t="s">
        <v>122</v>
      </c>
      <c r="F21" s="4" t="s">
        <v>123</v>
      </c>
      <c r="G21" s="4" t="s">
        <v>124</v>
      </c>
      <c r="H21" s="4" t="s">
        <v>125</v>
      </c>
      <c r="I21" s="4" t="s">
        <v>126</v>
      </c>
      <c r="J21" s="4" t="s">
        <v>127</v>
      </c>
      <c r="K21" s="4" t="s">
        <v>128</v>
      </c>
      <c r="L21" s="4" t="s">
        <v>129</v>
      </c>
      <c r="M21" s="4">
        <v>1</v>
      </c>
      <c r="N21" s="4">
        <v>0</v>
      </c>
      <c r="O21" s="7">
        <v>0</v>
      </c>
      <c r="P21" s="4" t="s">
        <v>56</v>
      </c>
      <c r="Q21" s="4" t="s">
        <v>103</v>
      </c>
      <c r="R21" s="4" t="s">
        <v>130</v>
      </c>
      <c r="S21" s="3">
        <v>45016</v>
      </c>
      <c r="T21" s="3">
        <v>45016</v>
      </c>
      <c r="U21" s="4" t="s">
        <v>131</v>
      </c>
    </row>
    <row r="22" spans="1:21" s="4" customFormat="1" x14ac:dyDescent="0.25">
      <c r="A22" s="4">
        <v>2023</v>
      </c>
      <c r="B22" s="3">
        <v>44927</v>
      </c>
      <c r="C22" s="3">
        <v>45016</v>
      </c>
      <c r="D22" s="4" t="s">
        <v>121</v>
      </c>
      <c r="E22" s="4" t="s">
        <v>122</v>
      </c>
      <c r="F22" s="4" t="s">
        <v>132</v>
      </c>
      <c r="G22" s="4" t="s">
        <v>133</v>
      </c>
      <c r="H22" s="4" t="s">
        <v>134</v>
      </c>
      <c r="I22" s="4" t="s">
        <v>135</v>
      </c>
      <c r="J22" s="4" t="s">
        <v>136</v>
      </c>
      <c r="K22" s="4" t="s">
        <v>65</v>
      </c>
      <c r="L22" s="4" t="s">
        <v>137</v>
      </c>
      <c r="M22" s="4">
        <v>1</v>
      </c>
      <c r="N22" s="4">
        <v>0</v>
      </c>
      <c r="O22" s="7">
        <v>0</v>
      </c>
      <c r="P22" s="4" t="s">
        <v>56</v>
      </c>
      <c r="Q22" s="4" t="s">
        <v>103</v>
      </c>
      <c r="R22" s="4" t="s">
        <v>130</v>
      </c>
      <c r="S22" s="3">
        <v>45016</v>
      </c>
      <c r="T22" s="3">
        <v>45016</v>
      </c>
      <c r="U22" s="4" t="s">
        <v>138</v>
      </c>
    </row>
    <row r="23" spans="1:21" s="4" customFormat="1" x14ac:dyDescent="0.25">
      <c r="A23" s="4">
        <v>2023</v>
      </c>
      <c r="B23" s="3">
        <v>44927</v>
      </c>
      <c r="C23" s="3">
        <v>45016</v>
      </c>
      <c r="D23" s="4" t="s">
        <v>121</v>
      </c>
      <c r="E23" s="4" t="s">
        <v>122</v>
      </c>
      <c r="F23" s="4" t="s">
        <v>139</v>
      </c>
      <c r="G23" s="4" t="s">
        <v>133</v>
      </c>
      <c r="H23" s="4" t="s">
        <v>140</v>
      </c>
      <c r="I23" s="4" t="s">
        <v>141</v>
      </c>
      <c r="J23" s="4" t="s">
        <v>142</v>
      </c>
      <c r="K23" s="4" t="s">
        <v>143</v>
      </c>
      <c r="L23" s="4" t="s">
        <v>144</v>
      </c>
      <c r="M23" s="4">
        <v>1</v>
      </c>
      <c r="N23" s="4">
        <v>0</v>
      </c>
      <c r="O23" s="7">
        <v>0</v>
      </c>
      <c r="P23" s="4" t="s">
        <v>56</v>
      </c>
      <c r="Q23" s="4" t="s">
        <v>103</v>
      </c>
      <c r="R23" s="4" t="s">
        <v>130</v>
      </c>
      <c r="S23" s="3">
        <v>45016</v>
      </c>
      <c r="T23" s="3">
        <v>45016</v>
      </c>
      <c r="U23" s="4" t="s">
        <v>138</v>
      </c>
    </row>
    <row r="24" spans="1:21" s="4" customFormat="1" x14ac:dyDescent="0.25">
      <c r="A24" s="4">
        <v>2023</v>
      </c>
      <c r="B24" s="3">
        <v>44927</v>
      </c>
      <c r="C24" s="3">
        <v>45016</v>
      </c>
      <c r="D24" s="4" t="s">
        <v>121</v>
      </c>
      <c r="E24" s="4" t="s">
        <v>122</v>
      </c>
      <c r="F24" s="4" t="s">
        <v>145</v>
      </c>
      <c r="G24" s="4" t="s">
        <v>133</v>
      </c>
      <c r="H24" s="4" t="s">
        <v>146</v>
      </c>
      <c r="I24" s="4" t="s">
        <v>147</v>
      </c>
      <c r="J24" s="4" t="s">
        <v>148</v>
      </c>
      <c r="K24" s="4" t="s">
        <v>143</v>
      </c>
      <c r="L24" s="4" t="s">
        <v>149</v>
      </c>
      <c r="M24" s="4">
        <v>1</v>
      </c>
      <c r="N24" s="4">
        <v>0</v>
      </c>
      <c r="O24" s="7">
        <v>0</v>
      </c>
      <c r="P24" s="4" t="s">
        <v>56</v>
      </c>
      <c r="Q24" s="4" t="s">
        <v>103</v>
      </c>
      <c r="R24" s="4" t="s">
        <v>130</v>
      </c>
      <c r="S24" s="3">
        <v>45016</v>
      </c>
      <c r="T24" s="3">
        <v>45016</v>
      </c>
      <c r="U24" s="4" t="s">
        <v>131</v>
      </c>
    </row>
    <row r="25" spans="1:21" s="4" customFormat="1" x14ac:dyDescent="0.25">
      <c r="A25" s="4">
        <v>2023</v>
      </c>
      <c r="B25" s="3">
        <v>44927</v>
      </c>
      <c r="C25" s="3">
        <v>45016</v>
      </c>
      <c r="D25" s="4" t="s">
        <v>121</v>
      </c>
      <c r="E25" s="4" t="s">
        <v>122</v>
      </c>
      <c r="F25" s="4" t="s">
        <v>150</v>
      </c>
      <c r="G25" s="4" t="s">
        <v>133</v>
      </c>
      <c r="H25" s="4" t="s">
        <v>151</v>
      </c>
      <c r="I25" s="4" t="s">
        <v>152</v>
      </c>
      <c r="J25" s="4" t="s">
        <v>153</v>
      </c>
      <c r="K25" s="4" t="s">
        <v>143</v>
      </c>
      <c r="L25" s="4" t="s">
        <v>149</v>
      </c>
      <c r="M25" s="4">
        <v>1</v>
      </c>
      <c r="N25" s="4">
        <v>0</v>
      </c>
      <c r="O25" s="7">
        <v>0</v>
      </c>
      <c r="P25" s="4" t="s">
        <v>56</v>
      </c>
      <c r="Q25" s="4" t="s">
        <v>103</v>
      </c>
      <c r="R25" s="4" t="s">
        <v>130</v>
      </c>
      <c r="S25" s="3">
        <v>45016</v>
      </c>
      <c r="T25" s="3">
        <v>45016</v>
      </c>
      <c r="U25" s="4" t="s">
        <v>131</v>
      </c>
    </row>
    <row r="26" spans="1:21" s="4" customFormat="1" x14ac:dyDescent="0.25">
      <c r="A26" s="4">
        <v>2023</v>
      </c>
      <c r="B26" s="3">
        <v>44927</v>
      </c>
      <c r="C26" s="3">
        <v>45016</v>
      </c>
      <c r="D26" s="4" t="s">
        <v>121</v>
      </c>
      <c r="E26" s="4" t="s">
        <v>122</v>
      </c>
      <c r="F26" s="4" t="s">
        <v>154</v>
      </c>
      <c r="G26" s="4" t="s">
        <v>133</v>
      </c>
      <c r="H26" s="4" t="s">
        <v>155</v>
      </c>
      <c r="I26" s="4" t="s">
        <v>156</v>
      </c>
      <c r="J26" s="4" t="s">
        <v>157</v>
      </c>
      <c r="K26" s="4" t="s">
        <v>143</v>
      </c>
      <c r="L26" s="4" t="s">
        <v>158</v>
      </c>
      <c r="M26" s="4">
        <v>1</v>
      </c>
      <c r="N26" s="4">
        <v>0</v>
      </c>
      <c r="O26" s="7">
        <v>0</v>
      </c>
      <c r="P26" s="4" t="s">
        <v>56</v>
      </c>
      <c r="Q26" s="4" t="s">
        <v>103</v>
      </c>
      <c r="R26" s="4" t="s">
        <v>130</v>
      </c>
      <c r="S26" s="3">
        <v>45016</v>
      </c>
      <c r="T26" s="3">
        <v>45016</v>
      </c>
      <c r="U26" s="4" t="s">
        <v>131</v>
      </c>
    </row>
    <row r="27" spans="1:21" s="4" customFormat="1" x14ac:dyDescent="0.25">
      <c r="A27" s="4">
        <v>2023</v>
      </c>
      <c r="B27" s="3">
        <v>44927</v>
      </c>
      <c r="C27" s="3">
        <v>45016</v>
      </c>
      <c r="D27" s="4" t="s">
        <v>121</v>
      </c>
      <c r="E27" s="4" t="s">
        <v>122</v>
      </c>
      <c r="F27" s="4" t="s">
        <v>159</v>
      </c>
      <c r="G27" s="4" t="s">
        <v>133</v>
      </c>
      <c r="H27" s="4" t="s">
        <v>160</v>
      </c>
      <c r="I27" s="4" t="s">
        <v>161</v>
      </c>
      <c r="J27" s="4" t="s">
        <v>162</v>
      </c>
      <c r="K27" s="4" t="s">
        <v>143</v>
      </c>
      <c r="L27" s="4" t="s">
        <v>162</v>
      </c>
      <c r="M27" s="4">
        <v>12.999999710000001</v>
      </c>
      <c r="N27" s="4">
        <v>0</v>
      </c>
      <c r="O27" s="7">
        <v>0</v>
      </c>
      <c r="P27" s="4" t="s">
        <v>56</v>
      </c>
      <c r="Q27" s="4" t="s">
        <v>103</v>
      </c>
      <c r="R27" s="4" t="s">
        <v>130</v>
      </c>
      <c r="S27" s="3">
        <v>45016</v>
      </c>
      <c r="T27" s="3">
        <v>45016</v>
      </c>
      <c r="U27" s="4" t="s">
        <v>131</v>
      </c>
    </row>
    <row r="28" spans="1:21" s="4" customFormat="1" x14ac:dyDescent="0.25">
      <c r="A28" s="4">
        <v>2023</v>
      </c>
      <c r="B28" s="3">
        <v>44927</v>
      </c>
      <c r="C28" s="3">
        <v>45016</v>
      </c>
      <c r="D28" s="4" t="s">
        <v>121</v>
      </c>
      <c r="E28" s="4" t="s">
        <v>122</v>
      </c>
      <c r="F28" s="4" t="s">
        <v>163</v>
      </c>
      <c r="G28" s="4" t="s">
        <v>133</v>
      </c>
      <c r="H28" s="4" t="s">
        <v>164</v>
      </c>
      <c r="I28" s="4" t="s">
        <v>165</v>
      </c>
      <c r="J28" s="4" t="s">
        <v>166</v>
      </c>
      <c r="K28" s="4" t="s">
        <v>143</v>
      </c>
      <c r="L28" s="4" t="s">
        <v>167</v>
      </c>
      <c r="M28" s="4">
        <v>84.999807709999999</v>
      </c>
      <c r="N28" s="4">
        <v>0</v>
      </c>
      <c r="O28" s="7">
        <v>0</v>
      </c>
      <c r="P28" s="4" t="s">
        <v>56</v>
      </c>
      <c r="Q28" s="4" t="s">
        <v>103</v>
      </c>
      <c r="R28" s="4" t="s">
        <v>130</v>
      </c>
      <c r="S28" s="3">
        <v>45016</v>
      </c>
      <c r="T28" s="3">
        <v>45016</v>
      </c>
      <c r="U28" s="4" t="s">
        <v>138</v>
      </c>
    </row>
    <row r="29" spans="1:21" x14ac:dyDescent="0.25">
      <c r="A29" s="4">
        <v>2023</v>
      </c>
      <c r="B29" s="3">
        <v>44927</v>
      </c>
      <c r="C29" s="3">
        <v>45016</v>
      </c>
      <c r="D29" s="4" t="s">
        <v>172</v>
      </c>
      <c r="E29" s="4" t="s">
        <v>173</v>
      </c>
      <c r="F29" s="4" t="s">
        <v>172</v>
      </c>
      <c r="G29" s="4" t="s">
        <v>172</v>
      </c>
      <c r="H29" s="4" t="s">
        <v>172</v>
      </c>
      <c r="I29" s="4" t="s">
        <v>172</v>
      </c>
      <c r="J29" s="4" t="s">
        <v>172</v>
      </c>
      <c r="K29" s="4" t="s">
        <v>172</v>
      </c>
      <c r="L29" s="4" t="s">
        <v>172</v>
      </c>
      <c r="M29" s="4" t="s">
        <v>172</v>
      </c>
      <c r="N29" s="4" t="s">
        <v>172</v>
      </c>
      <c r="O29" s="4" t="s">
        <v>172</v>
      </c>
      <c r="P29" s="4"/>
      <c r="Q29" s="4" t="s">
        <v>172</v>
      </c>
      <c r="R29" s="4" t="s">
        <v>174</v>
      </c>
      <c r="S29" s="3">
        <v>45016</v>
      </c>
      <c r="T29" s="3">
        <v>45016</v>
      </c>
      <c r="U29" s="4" t="s">
        <v>175</v>
      </c>
    </row>
    <row r="30" spans="1:21" s="4" customFormat="1" x14ac:dyDescent="0.25">
      <c r="A30" s="8">
        <v>2023</v>
      </c>
      <c r="B30" s="9">
        <v>44927</v>
      </c>
      <c r="C30" s="9">
        <v>45016</v>
      </c>
      <c r="D30" s="8" t="s">
        <v>176</v>
      </c>
      <c r="E30" s="8" t="s">
        <v>177</v>
      </c>
      <c r="F30" s="8" t="s">
        <v>176</v>
      </c>
      <c r="G30" s="8" t="s">
        <v>178</v>
      </c>
      <c r="H30" s="8" t="s">
        <v>179</v>
      </c>
      <c r="I30" s="8" t="s">
        <v>180</v>
      </c>
      <c r="J30" s="8" t="s">
        <v>181</v>
      </c>
      <c r="K30" s="8" t="s">
        <v>182</v>
      </c>
      <c r="L30" s="8">
        <v>0</v>
      </c>
      <c r="M30" s="8">
        <v>0</v>
      </c>
      <c r="N30" s="8" t="s">
        <v>183</v>
      </c>
      <c r="O30" s="10">
        <v>1</v>
      </c>
      <c r="P30" s="8" t="s">
        <v>56</v>
      </c>
      <c r="Q30" s="8" t="s">
        <v>184</v>
      </c>
      <c r="R30" s="8" t="s">
        <v>184</v>
      </c>
      <c r="S30" s="9">
        <v>45016</v>
      </c>
      <c r="T30" s="9">
        <v>45016</v>
      </c>
      <c r="U30" s="8" t="s">
        <v>185</v>
      </c>
    </row>
    <row r="31" spans="1:21" s="4" customFormat="1" x14ac:dyDescent="0.25">
      <c r="A31" s="8">
        <v>2023</v>
      </c>
      <c r="B31" s="9">
        <v>44927</v>
      </c>
      <c r="C31" s="9">
        <v>45016</v>
      </c>
      <c r="D31" s="8" t="s">
        <v>186</v>
      </c>
      <c r="E31" s="8" t="s">
        <v>177</v>
      </c>
      <c r="F31" s="8" t="s">
        <v>186</v>
      </c>
      <c r="G31" s="8" t="s">
        <v>178</v>
      </c>
      <c r="H31" s="8" t="s">
        <v>179</v>
      </c>
      <c r="I31" s="8" t="s">
        <v>180</v>
      </c>
      <c r="J31" s="8" t="s">
        <v>187</v>
      </c>
      <c r="K31" s="8" t="s">
        <v>182</v>
      </c>
      <c r="L31" s="8">
        <v>1</v>
      </c>
      <c r="M31" s="8">
        <v>176</v>
      </c>
      <c r="N31" s="8" t="s">
        <v>183</v>
      </c>
      <c r="O31" s="11">
        <v>0.1</v>
      </c>
      <c r="P31" s="8" t="s">
        <v>56</v>
      </c>
      <c r="Q31" s="8" t="s">
        <v>184</v>
      </c>
      <c r="R31" s="8" t="s">
        <v>184</v>
      </c>
      <c r="S31" s="9">
        <v>45016</v>
      </c>
      <c r="T31" s="9">
        <v>45016</v>
      </c>
      <c r="U31" s="8"/>
    </row>
    <row r="32" spans="1:21" s="4" customFormat="1" x14ac:dyDescent="0.25">
      <c r="A32" s="8">
        <v>2023</v>
      </c>
      <c r="B32" s="9">
        <v>44927</v>
      </c>
      <c r="C32" s="9">
        <v>45016</v>
      </c>
      <c r="D32" s="8" t="s">
        <v>188</v>
      </c>
      <c r="E32" s="8" t="s">
        <v>177</v>
      </c>
      <c r="F32" s="8" t="s">
        <v>188</v>
      </c>
      <c r="G32" s="8" t="s">
        <v>178</v>
      </c>
      <c r="H32" s="8" t="s">
        <v>179</v>
      </c>
      <c r="I32" s="8" t="s">
        <v>180</v>
      </c>
      <c r="J32" s="8" t="s">
        <v>189</v>
      </c>
      <c r="K32" s="8" t="s">
        <v>182</v>
      </c>
      <c r="L32" s="8">
        <v>1</v>
      </c>
      <c r="M32" s="8">
        <v>44</v>
      </c>
      <c r="N32" s="8" t="s">
        <v>183</v>
      </c>
      <c r="O32" s="11">
        <v>0.05</v>
      </c>
      <c r="P32" s="8" t="s">
        <v>56</v>
      </c>
      <c r="Q32" s="8" t="s">
        <v>184</v>
      </c>
      <c r="R32" s="8" t="s">
        <v>184</v>
      </c>
      <c r="S32" s="9">
        <v>45016</v>
      </c>
      <c r="T32" s="9">
        <v>45016</v>
      </c>
      <c r="U32" s="8"/>
    </row>
    <row r="33" spans="1:21" s="4" customFormat="1" x14ac:dyDescent="0.25">
      <c r="A33" s="8">
        <v>2023</v>
      </c>
      <c r="B33" s="9">
        <v>44927</v>
      </c>
      <c r="C33" s="9">
        <v>45016</v>
      </c>
      <c r="D33" s="8" t="s">
        <v>190</v>
      </c>
      <c r="E33" s="8" t="s">
        <v>177</v>
      </c>
      <c r="F33" s="8" t="s">
        <v>190</v>
      </c>
      <c r="G33" s="8" t="s">
        <v>178</v>
      </c>
      <c r="H33" s="8" t="s">
        <v>179</v>
      </c>
      <c r="I33" s="8" t="s">
        <v>180</v>
      </c>
      <c r="J33" s="8" t="s">
        <v>189</v>
      </c>
      <c r="K33" s="8" t="s">
        <v>182</v>
      </c>
      <c r="L33" s="8">
        <v>1</v>
      </c>
      <c r="M33" s="8">
        <v>44</v>
      </c>
      <c r="N33" s="8" t="s">
        <v>183</v>
      </c>
      <c r="O33" s="11">
        <v>0.09</v>
      </c>
      <c r="P33" s="8" t="s">
        <v>56</v>
      </c>
      <c r="Q33" s="8" t="s">
        <v>184</v>
      </c>
      <c r="R33" s="8" t="s">
        <v>184</v>
      </c>
      <c r="S33" s="9">
        <v>45016</v>
      </c>
      <c r="T33" s="9">
        <v>45016</v>
      </c>
      <c r="U33" s="8"/>
    </row>
    <row r="34" spans="1:21" s="4" customFormat="1" x14ac:dyDescent="0.25">
      <c r="A34" s="8">
        <v>2023</v>
      </c>
      <c r="B34" s="9">
        <v>44927</v>
      </c>
      <c r="C34" s="9">
        <v>45016</v>
      </c>
      <c r="D34" s="8" t="s">
        <v>191</v>
      </c>
      <c r="E34" s="8" t="s">
        <v>177</v>
      </c>
      <c r="F34" s="8" t="s">
        <v>191</v>
      </c>
      <c r="G34" s="8" t="s">
        <v>178</v>
      </c>
      <c r="H34" s="8" t="s">
        <v>179</v>
      </c>
      <c r="I34" s="8" t="s">
        <v>180</v>
      </c>
      <c r="J34" s="8" t="s">
        <v>192</v>
      </c>
      <c r="K34" s="8" t="s">
        <v>182</v>
      </c>
      <c r="L34" s="8">
        <v>1</v>
      </c>
      <c r="M34" s="8">
        <v>231</v>
      </c>
      <c r="N34" s="8" t="s">
        <v>183</v>
      </c>
      <c r="O34" s="11">
        <v>0.06</v>
      </c>
      <c r="P34" s="8" t="s">
        <v>56</v>
      </c>
      <c r="Q34" s="8" t="s">
        <v>184</v>
      </c>
      <c r="R34" s="8" t="s">
        <v>184</v>
      </c>
      <c r="S34" s="9">
        <v>45016</v>
      </c>
      <c r="T34" s="9">
        <v>45016</v>
      </c>
      <c r="U34" s="8"/>
    </row>
    <row r="35" spans="1:21" s="4" customFormat="1" x14ac:dyDescent="0.25">
      <c r="A35" s="8">
        <v>2023</v>
      </c>
      <c r="B35" s="9">
        <v>44927</v>
      </c>
      <c r="C35" s="9">
        <v>45016</v>
      </c>
      <c r="D35" s="8" t="s">
        <v>193</v>
      </c>
      <c r="E35" s="8" t="s">
        <v>177</v>
      </c>
      <c r="F35" s="8" t="s">
        <v>193</v>
      </c>
      <c r="G35" s="8" t="s">
        <v>178</v>
      </c>
      <c r="H35" s="8" t="s">
        <v>179</v>
      </c>
      <c r="I35" s="8" t="s">
        <v>180</v>
      </c>
      <c r="J35" s="8" t="s">
        <v>189</v>
      </c>
      <c r="K35" s="8" t="s">
        <v>182</v>
      </c>
      <c r="L35" s="8">
        <v>1</v>
      </c>
      <c r="M35" s="8">
        <v>44</v>
      </c>
      <c r="N35" s="8" t="s">
        <v>131</v>
      </c>
      <c r="O35" s="11">
        <v>0.15</v>
      </c>
      <c r="P35" s="8" t="s">
        <v>56</v>
      </c>
      <c r="Q35" s="8" t="s">
        <v>184</v>
      </c>
      <c r="R35" s="8" t="s">
        <v>184</v>
      </c>
      <c r="S35" s="9">
        <v>45016</v>
      </c>
      <c r="T35" s="9">
        <v>45016</v>
      </c>
      <c r="U35" s="8"/>
    </row>
    <row r="36" spans="1:21" s="4" customFormat="1" x14ac:dyDescent="0.25">
      <c r="A36" s="8">
        <v>2023</v>
      </c>
      <c r="B36" s="9">
        <v>44927</v>
      </c>
      <c r="C36" s="9">
        <v>45016</v>
      </c>
      <c r="D36" s="8" t="s">
        <v>194</v>
      </c>
      <c r="E36" s="8" t="s">
        <v>177</v>
      </c>
      <c r="F36" s="8" t="s">
        <v>194</v>
      </c>
      <c r="G36" s="8" t="s">
        <v>178</v>
      </c>
      <c r="H36" s="8" t="s">
        <v>179</v>
      </c>
      <c r="I36" s="8" t="s">
        <v>180</v>
      </c>
      <c r="J36" s="8" t="s">
        <v>189</v>
      </c>
      <c r="K36" s="8" t="s">
        <v>182</v>
      </c>
      <c r="L36" s="8">
        <v>1</v>
      </c>
      <c r="M36" s="8">
        <v>44</v>
      </c>
      <c r="N36" s="8" t="s">
        <v>183</v>
      </c>
      <c r="O36" s="11">
        <v>0.05</v>
      </c>
      <c r="P36" s="8" t="s">
        <v>56</v>
      </c>
      <c r="Q36" s="8" t="s">
        <v>184</v>
      </c>
      <c r="R36" s="8" t="s">
        <v>184</v>
      </c>
      <c r="S36" s="9">
        <v>45016</v>
      </c>
      <c r="T36" s="9">
        <v>45016</v>
      </c>
      <c r="U36" s="8"/>
    </row>
    <row r="37" spans="1:21" x14ac:dyDescent="0.25">
      <c r="A37" s="12">
        <v>2023</v>
      </c>
      <c r="B37" s="13">
        <v>44927</v>
      </c>
      <c r="C37" s="13">
        <v>45016</v>
      </c>
      <c r="D37" s="14"/>
      <c r="E37" s="15"/>
      <c r="F37" s="15"/>
      <c r="G37" s="15"/>
      <c r="H37" s="15"/>
      <c r="I37" s="15"/>
      <c r="J37" s="15"/>
      <c r="K37" s="15"/>
      <c r="L37" s="15"/>
      <c r="M37" s="14"/>
      <c r="N37" s="14"/>
      <c r="O37" s="16"/>
      <c r="P37" s="15"/>
      <c r="Q37" s="14"/>
      <c r="R37" s="15" t="s">
        <v>195</v>
      </c>
      <c r="S37" s="17">
        <v>45016</v>
      </c>
      <c r="T37" s="17">
        <v>45016</v>
      </c>
      <c r="U37" s="4"/>
    </row>
    <row r="38" spans="1:21" ht="18" customHeight="1" x14ac:dyDescent="0.25">
      <c r="A38" s="4">
        <v>2023</v>
      </c>
      <c r="B38" s="3">
        <v>45017</v>
      </c>
      <c r="C38" s="3">
        <v>45107</v>
      </c>
      <c r="D38" t="s">
        <v>58</v>
      </c>
      <c r="E38" s="2" t="s">
        <v>59</v>
      </c>
      <c r="F38" t="s">
        <v>60</v>
      </c>
      <c r="G38" t="s">
        <v>61</v>
      </c>
      <c r="H38" s="2" t="s">
        <v>62</v>
      </c>
      <c r="I38" t="s">
        <v>63</v>
      </c>
      <c r="J38" t="s">
        <v>64</v>
      </c>
      <c r="K38" t="s">
        <v>65</v>
      </c>
      <c r="L38">
        <v>0</v>
      </c>
      <c r="M38">
        <v>0</v>
      </c>
      <c r="N38">
        <v>0</v>
      </c>
      <c r="O38">
        <v>0</v>
      </c>
      <c r="P38" t="s">
        <v>57</v>
      </c>
      <c r="Q38" t="s">
        <v>66</v>
      </c>
      <c r="R38" t="s">
        <v>67</v>
      </c>
      <c r="S38" s="3">
        <v>45107</v>
      </c>
      <c r="T38" s="3">
        <v>45107</v>
      </c>
    </row>
    <row r="39" spans="1:21" x14ac:dyDescent="0.25">
      <c r="A39" s="4">
        <v>2023</v>
      </c>
      <c r="B39" s="3">
        <v>45017</v>
      </c>
      <c r="C39" s="3">
        <v>45107</v>
      </c>
      <c r="D39" s="4" t="s">
        <v>68</v>
      </c>
      <c r="E39" s="4" t="s">
        <v>69</v>
      </c>
      <c r="F39" s="4" t="s">
        <v>69</v>
      </c>
      <c r="G39" s="4" t="s">
        <v>70</v>
      </c>
      <c r="H39" s="4" t="s">
        <v>71</v>
      </c>
      <c r="I39" s="4" t="s">
        <v>72</v>
      </c>
      <c r="J39" s="4" t="s">
        <v>72</v>
      </c>
      <c r="K39" s="4" t="s">
        <v>73</v>
      </c>
      <c r="L39" s="4">
        <v>0</v>
      </c>
      <c r="M39" s="4">
        <v>200</v>
      </c>
      <c r="N39" s="4">
        <v>0</v>
      </c>
      <c r="O39" s="6">
        <v>0</v>
      </c>
      <c r="P39" s="4" t="s">
        <v>56</v>
      </c>
      <c r="Q39" s="4" t="s">
        <v>74</v>
      </c>
      <c r="R39" s="4" t="s">
        <v>75</v>
      </c>
      <c r="S39" s="3">
        <v>45107</v>
      </c>
      <c r="T39" s="3">
        <v>45107</v>
      </c>
      <c r="U39" s="4" t="s">
        <v>76</v>
      </c>
    </row>
    <row r="40" spans="1:21" x14ac:dyDescent="0.25">
      <c r="A40" s="4">
        <v>2023</v>
      </c>
      <c r="B40" s="3">
        <v>45017</v>
      </c>
      <c r="C40" s="3">
        <v>45107</v>
      </c>
      <c r="D40" s="4" t="s">
        <v>77</v>
      </c>
      <c r="E40" s="4" t="s">
        <v>69</v>
      </c>
      <c r="F40" s="4" t="s">
        <v>78</v>
      </c>
      <c r="G40" s="4" t="s">
        <v>70</v>
      </c>
      <c r="H40" s="4" t="s">
        <v>78</v>
      </c>
      <c r="I40" s="4" t="s">
        <v>79</v>
      </c>
      <c r="J40" s="4" t="s">
        <v>80</v>
      </c>
      <c r="K40" s="4" t="s">
        <v>73</v>
      </c>
      <c r="L40" s="4">
        <v>2</v>
      </c>
      <c r="M40" s="4">
        <v>2</v>
      </c>
      <c r="N40" s="4">
        <v>0</v>
      </c>
      <c r="O40" s="6">
        <v>0</v>
      </c>
      <c r="P40" s="4" t="s">
        <v>56</v>
      </c>
      <c r="Q40" s="4" t="s">
        <v>81</v>
      </c>
      <c r="R40" s="4" t="s">
        <v>75</v>
      </c>
      <c r="S40" s="3">
        <v>45107</v>
      </c>
      <c r="T40" s="3">
        <v>45107</v>
      </c>
      <c r="U40" s="4" t="s">
        <v>82</v>
      </c>
    </row>
    <row r="41" spans="1:21" x14ac:dyDescent="0.25">
      <c r="A41" s="4">
        <v>2023</v>
      </c>
      <c r="B41" s="3">
        <v>45017</v>
      </c>
      <c r="C41" s="3">
        <v>45107</v>
      </c>
      <c r="D41" s="4" t="s">
        <v>77</v>
      </c>
      <c r="E41" s="4" t="s">
        <v>69</v>
      </c>
      <c r="F41" s="4" t="s">
        <v>78</v>
      </c>
      <c r="G41" s="4" t="s">
        <v>70</v>
      </c>
      <c r="H41" s="4" t="s">
        <v>78</v>
      </c>
      <c r="I41" s="4" t="s">
        <v>83</v>
      </c>
      <c r="J41" s="4" t="s">
        <v>84</v>
      </c>
      <c r="K41" s="4" t="s">
        <v>73</v>
      </c>
      <c r="L41" s="4">
        <v>18</v>
      </c>
      <c r="M41" s="4">
        <v>18</v>
      </c>
      <c r="N41" s="4">
        <v>0</v>
      </c>
      <c r="O41" s="6">
        <v>0.39</v>
      </c>
      <c r="P41" s="4" t="s">
        <v>56</v>
      </c>
      <c r="Q41" s="4" t="s">
        <v>74</v>
      </c>
      <c r="R41" s="4" t="s">
        <v>75</v>
      </c>
      <c r="S41" s="3">
        <v>45107</v>
      </c>
      <c r="T41" s="3">
        <v>45107</v>
      </c>
      <c r="U41" s="4" t="s">
        <v>85</v>
      </c>
    </row>
    <row r="42" spans="1:21" x14ac:dyDescent="0.25">
      <c r="A42" s="4">
        <v>2023</v>
      </c>
      <c r="B42" s="3">
        <v>45017</v>
      </c>
      <c r="C42" s="3">
        <v>45107</v>
      </c>
      <c r="D42" s="4" t="s">
        <v>77</v>
      </c>
      <c r="E42" s="4" t="s">
        <v>69</v>
      </c>
      <c r="F42" s="4" t="s">
        <v>78</v>
      </c>
      <c r="G42" s="4" t="s">
        <v>70</v>
      </c>
      <c r="H42" s="4" t="s">
        <v>78</v>
      </c>
      <c r="I42" s="4" t="s">
        <v>86</v>
      </c>
      <c r="J42" s="4" t="s">
        <v>87</v>
      </c>
      <c r="K42" s="4" t="s">
        <v>73</v>
      </c>
      <c r="L42" s="4">
        <v>0</v>
      </c>
      <c r="M42" s="4">
        <v>1</v>
      </c>
      <c r="N42" s="4">
        <v>0</v>
      </c>
      <c r="O42" s="6">
        <v>1</v>
      </c>
      <c r="P42" s="4" t="s">
        <v>56</v>
      </c>
      <c r="Q42" s="4" t="s">
        <v>81</v>
      </c>
      <c r="R42" s="4" t="s">
        <v>75</v>
      </c>
      <c r="S42" s="3">
        <v>45107</v>
      </c>
      <c r="T42" s="3">
        <v>45107</v>
      </c>
      <c r="U42" s="4" t="s">
        <v>88</v>
      </c>
    </row>
    <row r="43" spans="1:21" x14ac:dyDescent="0.25">
      <c r="A43" s="4">
        <v>2023</v>
      </c>
      <c r="B43" s="3">
        <v>45017</v>
      </c>
      <c r="C43" s="3">
        <v>45107</v>
      </c>
      <c r="D43" s="4" t="s">
        <v>77</v>
      </c>
      <c r="E43" s="4" t="s">
        <v>69</v>
      </c>
      <c r="F43" s="4" t="s">
        <v>89</v>
      </c>
      <c r="G43" s="4" t="s">
        <v>70</v>
      </c>
      <c r="H43" s="4" t="s">
        <v>78</v>
      </c>
      <c r="I43" s="4" t="s">
        <v>90</v>
      </c>
      <c r="J43" s="4" t="s">
        <v>72</v>
      </c>
      <c r="K43" s="4" t="s">
        <v>65</v>
      </c>
      <c r="L43" s="4">
        <v>700</v>
      </c>
      <c r="M43" s="4">
        <v>660</v>
      </c>
      <c r="N43" s="4">
        <v>0</v>
      </c>
      <c r="O43" s="6">
        <v>0.28999999999999998</v>
      </c>
      <c r="P43" s="4" t="s">
        <v>56</v>
      </c>
      <c r="Q43" s="4" t="s">
        <v>91</v>
      </c>
      <c r="R43" s="4" t="s">
        <v>75</v>
      </c>
      <c r="S43" s="3">
        <v>45107</v>
      </c>
      <c r="T43" s="3">
        <v>45107</v>
      </c>
      <c r="U43" s="4" t="s">
        <v>92</v>
      </c>
    </row>
    <row r="44" spans="1:21" x14ac:dyDescent="0.25">
      <c r="A44" s="4">
        <v>2023</v>
      </c>
      <c r="B44" s="3">
        <v>45017</v>
      </c>
      <c r="C44" s="3">
        <v>45107</v>
      </c>
      <c r="D44" s="4" t="s">
        <v>77</v>
      </c>
      <c r="E44" s="4" t="s">
        <v>69</v>
      </c>
      <c r="F44" s="4" t="s">
        <v>78</v>
      </c>
      <c r="G44" s="4" t="s">
        <v>70</v>
      </c>
      <c r="H44" s="4" t="s">
        <v>78</v>
      </c>
      <c r="I44" s="4" t="s">
        <v>90</v>
      </c>
      <c r="J44" s="4" t="s">
        <v>72</v>
      </c>
      <c r="K44" s="4" t="s">
        <v>65</v>
      </c>
      <c r="L44" s="4">
        <v>300</v>
      </c>
      <c r="M44" s="4">
        <v>220</v>
      </c>
      <c r="N44" s="4">
        <v>0</v>
      </c>
      <c r="O44" s="6">
        <v>0.39</v>
      </c>
      <c r="P44" s="4" t="s">
        <v>56</v>
      </c>
      <c r="Q44" s="4" t="s">
        <v>91</v>
      </c>
      <c r="R44" s="4" t="s">
        <v>75</v>
      </c>
      <c r="S44" s="3">
        <v>45107</v>
      </c>
      <c r="T44" s="3">
        <v>45107</v>
      </c>
      <c r="U44" s="4" t="s">
        <v>93</v>
      </c>
    </row>
    <row r="45" spans="1:21" x14ac:dyDescent="0.25">
      <c r="A45" s="4">
        <v>2023</v>
      </c>
      <c r="B45" s="3">
        <v>45017</v>
      </c>
      <c r="C45" s="3">
        <v>45107</v>
      </c>
      <c r="D45" s="4" t="s">
        <v>77</v>
      </c>
      <c r="E45" s="4" t="s">
        <v>69</v>
      </c>
      <c r="F45" s="4" t="s">
        <v>78</v>
      </c>
      <c r="G45" s="4" t="s">
        <v>70</v>
      </c>
      <c r="H45" s="4" t="s">
        <v>78</v>
      </c>
      <c r="I45" s="4" t="s">
        <v>90</v>
      </c>
      <c r="J45" s="4" t="s">
        <v>72</v>
      </c>
      <c r="K45" s="4" t="s">
        <v>65</v>
      </c>
      <c r="L45" s="4">
        <v>600</v>
      </c>
      <c r="M45" s="4">
        <v>900</v>
      </c>
      <c r="N45" s="4">
        <v>0</v>
      </c>
      <c r="O45" s="6">
        <v>0.55000000000000004</v>
      </c>
      <c r="P45" s="4" t="s">
        <v>56</v>
      </c>
      <c r="Q45" s="4" t="s">
        <v>91</v>
      </c>
      <c r="R45" s="4" t="s">
        <v>75</v>
      </c>
      <c r="S45" s="3">
        <v>45107</v>
      </c>
      <c r="T45" s="3">
        <v>45107</v>
      </c>
      <c r="U45" s="4" t="s">
        <v>94</v>
      </c>
    </row>
    <row r="46" spans="1:21" x14ac:dyDescent="0.25">
      <c r="A46" s="4">
        <v>2023</v>
      </c>
      <c r="B46" s="3">
        <v>45017</v>
      </c>
      <c r="C46" s="3">
        <v>45107</v>
      </c>
      <c r="D46" s="4" t="s">
        <v>77</v>
      </c>
      <c r="E46" s="4" t="s">
        <v>69</v>
      </c>
      <c r="F46" s="4" t="s">
        <v>78</v>
      </c>
      <c r="G46" s="4" t="s">
        <v>70</v>
      </c>
      <c r="H46" s="4" t="s">
        <v>78</v>
      </c>
      <c r="I46" s="4" t="s">
        <v>90</v>
      </c>
      <c r="J46" s="4" t="s">
        <v>72</v>
      </c>
      <c r="K46" s="4" t="s">
        <v>65</v>
      </c>
      <c r="L46" s="4">
        <v>600</v>
      </c>
      <c r="M46" s="5">
        <v>1953</v>
      </c>
      <c r="N46" s="4">
        <v>0</v>
      </c>
      <c r="O46" s="6">
        <v>0.79</v>
      </c>
      <c r="P46" s="4" t="s">
        <v>56</v>
      </c>
      <c r="Q46" s="4" t="s">
        <v>91</v>
      </c>
      <c r="R46" s="4" t="s">
        <v>75</v>
      </c>
      <c r="S46" s="3">
        <v>45107</v>
      </c>
      <c r="T46" s="3">
        <v>45107</v>
      </c>
      <c r="U46" s="4" t="s">
        <v>95</v>
      </c>
    </row>
    <row r="47" spans="1:21" s="4" customFormat="1" x14ac:dyDescent="0.25">
      <c r="A47" s="4">
        <v>2023</v>
      </c>
      <c r="B47" s="3">
        <v>45017</v>
      </c>
      <c r="C47" s="3">
        <v>45107</v>
      </c>
      <c r="D47" s="4" t="s">
        <v>96</v>
      </c>
      <c r="E47" s="4" t="s">
        <v>97</v>
      </c>
      <c r="F47" s="4" t="s">
        <v>98</v>
      </c>
      <c r="G47" s="4" t="s">
        <v>99</v>
      </c>
      <c r="H47" s="4" t="s">
        <v>100</v>
      </c>
      <c r="I47" s="4" t="s">
        <v>101</v>
      </c>
      <c r="J47" s="4" t="s">
        <v>102</v>
      </c>
      <c r="K47" s="4" t="s">
        <v>65</v>
      </c>
      <c r="L47" s="4">
        <v>264</v>
      </c>
      <c r="M47" s="4">
        <v>400</v>
      </c>
      <c r="N47" s="4">
        <v>0</v>
      </c>
      <c r="O47" s="7">
        <v>0</v>
      </c>
      <c r="P47" s="4" t="s">
        <v>56</v>
      </c>
      <c r="Q47" s="4" t="s">
        <v>103</v>
      </c>
      <c r="R47" s="4" t="s">
        <v>104</v>
      </c>
      <c r="S47" s="3">
        <v>45107</v>
      </c>
      <c r="T47" s="3">
        <v>45107</v>
      </c>
      <c r="U47" s="4" t="s">
        <v>168</v>
      </c>
    </row>
    <row r="48" spans="1:21" s="4" customFormat="1" x14ac:dyDescent="0.25">
      <c r="A48" s="4">
        <v>2023</v>
      </c>
      <c r="B48" s="3">
        <v>45017</v>
      </c>
      <c r="C48" s="3">
        <v>45107</v>
      </c>
      <c r="D48" s="4" t="s">
        <v>96</v>
      </c>
      <c r="E48" s="4" t="s">
        <v>97</v>
      </c>
      <c r="F48" s="4" t="s">
        <v>98</v>
      </c>
      <c r="G48" s="4" t="s">
        <v>106</v>
      </c>
      <c r="H48" s="4" t="s">
        <v>107</v>
      </c>
      <c r="I48" s="4" t="s">
        <v>108</v>
      </c>
      <c r="J48" s="4" t="s">
        <v>109</v>
      </c>
      <c r="K48" s="4" t="s">
        <v>65</v>
      </c>
      <c r="L48" s="4">
        <v>251</v>
      </c>
      <c r="M48" s="4">
        <v>350</v>
      </c>
      <c r="N48" s="4">
        <v>0</v>
      </c>
      <c r="O48" s="7">
        <v>0</v>
      </c>
      <c r="P48" s="4" t="s">
        <v>56</v>
      </c>
      <c r="Q48" s="4" t="s">
        <v>103</v>
      </c>
      <c r="R48" s="4" t="s">
        <v>104</v>
      </c>
      <c r="S48" s="3">
        <v>45107</v>
      </c>
      <c r="T48" s="3">
        <v>45107</v>
      </c>
      <c r="U48" s="4" t="s">
        <v>169</v>
      </c>
    </row>
    <row r="49" spans="1:21" s="4" customFormat="1" x14ac:dyDescent="0.25">
      <c r="A49" s="4">
        <v>2023</v>
      </c>
      <c r="B49" s="3">
        <v>45017</v>
      </c>
      <c r="C49" s="3">
        <v>45107</v>
      </c>
      <c r="D49" s="4" t="s">
        <v>96</v>
      </c>
      <c r="E49" s="4" t="s">
        <v>97</v>
      </c>
      <c r="F49" s="4" t="s">
        <v>111</v>
      </c>
      <c r="G49" s="4" t="s">
        <v>112</v>
      </c>
      <c r="H49" s="4" t="s">
        <v>113</v>
      </c>
      <c r="I49" s="4" t="s">
        <v>114</v>
      </c>
      <c r="J49" s="4" t="s">
        <v>115</v>
      </c>
      <c r="K49" s="4" t="s">
        <v>65</v>
      </c>
      <c r="L49" s="4">
        <v>0</v>
      </c>
      <c r="M49" s="4">
        <v>4</v>
      </c>
      <c r="N49" s="4">
        <v>0</v>
      </c>
      <c r="O49" s="7">
        <v>0</v>
      </c>
      <c r="P49" s="4" t="s">
        <v>57</v>
      </c>
      <c r="Q49" s="4" t="s">
        <v>103</v>
      </c>
      <c r="R49" s="4" t="s">
        <v>104</v>
      </c>
      <c r="S49" s="3">
        <v>45107</v>
      </c>
      <c r="T49" s="3">
        <v>45107</v>
      </c>
      <c r="U49" s="4" t="s">
        <v>170</v>
      </c>
    </row>
    <row r="50" spans="1:21" s="4" customFormat="1" x14ac:dyDescent="0.25">
      <c r="A50" s="4">
        <v>2023</v>
      </c>
      <c r="B50" s="3">
        <v>45017</v>
      </c>
      <c r="C50" s="3">
        <v>45107</v>
      </c>
      <c r="D50" s="4" t="s">
        <v>96</v>
      </c>
      <c r="E50" s="4" t="s">
        <v>97</v>
      </c>
      <c r="F50" s="4" t="s">
        <v>111</v>
      </c>
      <c r="G50" s="4" t="s">
        <v>117</v>
      </c>
      <c r="H50" s="4" t="s">
        <v>113</v>
      </c>
      <c r="I50" s="4" t="s">
        <v>118</v>
      </c>
      <c r="J50" s="4" t="s">
        <v>119</v>
      </c>
      <c r="K50" s="4" t="s">
        <v>65</v>
      </c>
      <c r="L50" s="4">
        <v>0</v>
      </c>
      <c r="M50" s="4">
        <v>8</v>
      </c>
      <c r="N50" s="4">
        <v>0</v>
      </c>
      <c r="O50" s="7">
        <v>0</v>
      </c>
      <c r="P50" s="4" t="s">
        <v>57</v>
      </c>
      <c r="Q50" s="4" t="s">
        <v>103</v>
      </c>
      <c r="R50" s="4" t="s">
        <v>104</v>
      </c>
      <c r="S50" s="3">
        <v>45107</v>
      </c>
      <c r="T50" s="3">
        <v>45107</v>
      </c>
      <c r="U50" s="4" t="s">
        <v>120</v>
      </c>
    </row>
    <row r="51" spans="1:21" s="4" customFormat="1" x14ac:dyDescent="0.25">
      <c r="A51" s="4">
        <v>2023</v>
      </c>
      <c r="B51" s="3">
        <v>45017</v>
      </c>
      <c r="C51" s="3">
        <v>45107</v>
      </c>
      <c r="D51" s="4" t="s">
        <v>121</v>
      </c>
      <c r="E51" s="4" t="s">
        <v>122</v>
      </c>
      <c r="F51" s="4" t="s">
        <v>123</v>
      </c>
      <c r="G51" s="4" t="s">
        <v>124</v>
      </c>
      <c r="H51" s="4" t="s">
        <v>125</v>
      </c>
      <c r="I51" s="4" t="s">
        <v>126</v>
      </c>
      <c r="J51" s="4" t="s">
        <v>127</v>
      </c>
      <c r="K51" s="4" t="s">
        <v>128</v>
      </c>
      <c r="L51" s="4">
        <v>11</v>
      </c>
      <c r="M51" s="4">
        <v>11</v>
      </c>
      <c r="N51" s="4">
        <v>0</v>
      </c>
      <c r="O51" s="7">
        <v>0</v>
      </c>
      <c r="P51" s="4" t="s">
        <v>56</v>
      </c>
      <c r="Q51" s="4" t="s">
        <v>103</v>
      </c>
      <c r="R51" s="4" t="s">
        <v>130</v>
      </c>
      <c r="S51" s="3">
        <v>45107</v>
      </c>
      <c r="T51" s="3">
        <v>45107</v>
      </c>
      <c r="U51" s="4" t="s">
        <v>131</v>
      </c>
    </row>
    <row r="52" spans="1:21" s="4" customFormat="1" x14ac:dyDescent="0.25">
      <c r="A52" s="4">
        <v>2023</v>
      </c>
      <c r="B52" s="3">
        <v>45017</v>
      </c>
      <c r="C52" s="3">
        <v>45107</v>
      </c>
      <c r="D52" s="4" t="s">
        <v>121</v>
      </c>
      <c r="E52" s="4" t="s">
        <v>122</v>
      </c>
      <c r="F52" s="4" t="s">
        <v>132</v>
      </c>
      <c r="G52" s="4" t="s">
        <v>133</v>
      </c>
      <c r="H52" s="4" t="s">
        <v>134</v>
      </c>
      <c r="I52" s="4" t="s">
        <v>135</v>
      </c>
      <c r="J52" s="4" t="s">
        <v>136</v>
      </c>
      <c r="K52" s="4" t="s">
        <v>65</v>
      </c>
      <c r="L52" s="4" t="s">
        <v>137</v>
      </c>
      <c r="M52" s="4">
        <v>1</v>
      </c>
      <c r="N52" s="4">
        <v>0</v>
      </c>
      <c r="O52" s="7">
        <v>0</v>
      </c>
      <c r="P52" s="4" t="s">
        <v>56</v>
      </c>
      <c r="Q52" s="4" t="s">
        <v>103</v>
      </c>
      <c r="R52" s="4" t="s">
        <v>130</v>
      </c>
      <c r="S52" s="3">
        <v>45107</v>
      </c>
      <c r="T52" s="3">
        <v>45107</v>
      </c>
      <c r="U52" s="4" t="s">
        <v>171</v>
      </c>
    </row>
    <row r="53" spans="1:21" s="4" customFormat="1" x14ac:dyDescent="0.25">
      <c r="A53" s="4">
        <v>2023</v>
      </c>
      <c r="B53" s="3">
        <v>45017</v>
      </c>
      <c r="C53" s="3">
        <v>45107</v>
      </c>
      <c r="D53" s="4" t="s">
        <v>121</v>
      </c>
      <c r="E53" s="4" t="s">
        <v>122</v>
      </c>
      <c r="F53" s="4" t="s">
        <v>139</v>
      </c>
      <c r="G53" s="4" t="s">
        <v>133</v>
      </c>
      <c r="H53" s="4" t="s">
        <v>140</v>
      </c>
      <c r="I53" s="4" t="s">
        <v>141</v>
      </c>
      <c r="J53" s="4" t="s">
        <v>142</v>
      </c>
      <c r="K53" s="4" t="s">
        <v>143</v>
      </c>
      <c r="L53" s="4" t="s">
        <v>144</v>
      </c>
      <c r="M53" s="4">
        <v>1</v>
      </c>
      <c r="N53" s="4">
        <v>0</v>
      </c>
      <c r="O53" s="7">
        <v>0</v>
      </c>
      <c r="P53" s="4" t="s">
        <v>56</v>
      </c>
      <c r="Q53" s="4" t="s">
        <v>103</v>
      </c>
      <c r="R53" s="4" t="s">
        <v>130</v>
      </c>
      <c r="S53" s="3">
        <v>45107</v>
      </c>
      <c r="T53" s="3">
        <v>45107</v>
      </c>
      <c r="U53" s="4" t="s">
        <v>171</v>
      </c>
    </row>
    <row r="54" spans="1:21" s="4" customFormat="1" x14ac:dyDescent="0.25">
      <c r="A54" s="4">
        <v>2023</v>
      </c>
      <c r="B54" s="3">
        <v>45017</v>
      </c>
      <c r="C54" s="3">
        <v>45107</v>
      </c>
      <c r="D54" s="4" t="s">
        <v>121</v>
      </c>
      <c r="E54" s="4" t="s">
        <v>122</v>
      </c>
      <c r="F54" s="4" t="s">
        <v>145</v>
      </c>
      <c r="G54" s="4" t="s">
        <v>133</v>
      </c>
      <c r="H54" s="4" t="s">
        <v>146</v>
      </c>
      <c r="I54" s="4" t="s">
        <v>147</v>
      </c>
      <c r="J54" s="4" t="s">
        <v>148</v>
      </c>
      <c r="K54" s="4" t="s">
        <v>143</v>
      </c>
      <c r="L54" s="4" t="s">
        <v>149</v>
      </c>
      <c r="M54" s="4">
        <v>1</v>
      </c>
      <c r="N54" s="4">
        <v>0</v>
      </c>
      <c r="O54" s="7">
        <v>0</v>
      </c>
      <c r="P54" s="4" t="s">
        <v>56</v>
      </c>
      <c r="Q54" s="4" t="s">
        <v>103</v>
      </c>
      <c r="R54" s="4" t="s">
        <v>130</v>
      </c>
      <c r="S54" s="3">
        <v>45107</v>
      </c>
      <c r="T54" s="3">
        <v>45107</v>
      </c>
      <c r="U54" s="4" t="s">
        <v>131</v>
      </c>
    </row>
    <row r="55" spans="1:21" s="4" customFormat="1" x14ac:dyDescent="0.25">
      <c r="A55" s="4">
        <v>2023</v>
      </c>
      <c r="B55" s="3">
        <v>45017</v>
      </c>
      <c r="C55" s="3">
        <v>45107</v>
      </c>
      <c r="D55" s="4" t="s">
        <v>121</v>
      </c>
      <c r="E55" s="4" t="s">
        <v>122</v>
      </c>
      <c r="F55" s="4" t="s">
        <v>150</v>
      </c>
      <c r="G55" s="4" t="s">
        <v>133</v>
      </c>
      <c r="H55" s="4" t="s">
        <v>151</v>
      </c>
      <c r="I55" s="4" t="s">
        <v>152</v>
      </c>
      <c r="J55" s="4" t="s">
        <v>153</v>
      </c>
      <c r="K55" s="4" t="s">
        <v>143</v>
      </c>
      <c r="L55" s="4" t="s">
        <v>149</v>
      </c>
      <c r="M55" s="4">
        <v>1</v>
      </c>
      <c r="N55" s="4">
        <v>0</v>
      </c>
      <c r="O55" s="7">
        <v>0</v>
      </c>
      <c r="P55" s="4" t="s">
        <v>56</v>
      </c>
      <c r="Q55" s="4" t="s">
        <v>103</v>
      </c>
      <c r="R55" s="4" t="s">
        <v>130</v>
      </c>
      <c r="S55" s="3">
        <v>45107</v>
      </c>
      <c r="T55" s="3">
        <v>45107</v>
      </c>
      <c r="U55" s="4" t="s">
        <v>131</v>
      </c>
    </row>
    <row r="56" spans="1:21" s="4" customFormat="1" x14ac:dyDescent="0.25">
      <c r="A56" s="4">
        <v>2023</v>
      </c>
      <c r="B56" s="3">
        <v>45017</v>
      </c>
      <c r="C56" s="3">
        <v>45107</v>
      </c>
      <c r="D56" s="4" t="s">
        <v>121</v>
      </c>
      <c r="E56" s="4" t="s">
        <v>122</v>
      </c>
      <c r="F56" s="4" t="s">
        <v>154</v>
      </c>
      <c r="G56" s="4" t="s">
        <v>133</v>
      </c>
      <c r="H56" s="4" t="s">
        <v>155</v>
      </c>
      <c r="I56" s="4" t="s">
        <v>156</v>
      </c>
      <c r="J56" s="4" t="s">
        <v>157</v>
      </c>
      <c r="K56" s="4" t="s">
        <v>143</v>
      </c>
      <c r="L56" s="4" t="s">
        <v>158</v>
      </c>
      <c r="M56" s="4">
        <v>1</v>
      </c>
      <c r="N56" s="4">
        <v>0</v>
      </c>
      <c r="O56" s="7">
        <v>0</v>
      </c>
      <c r="P56" s="4" t="s">
        <v>56</v>
      </c>
      <c r="Q56" s="4" t="s">
        <v>103</v>
      </c>
      <c r="R56" s="4" t="s">
        <v>130</v>
      </c>
      <c r="S56" s="3">
        <v>45107</v>
      </c>
      <c r="T56" s="3">
        <v>45107</v>
      </c>
      <c r="U56" s="4" t="s">
        <v>131</v>
      </c>
    </row>
    <row r="57" spans="1:21" s="4" customFormat="1" x14ac:dyDescent="0.25">
      <c r="A57" s="4">
        <v>2023</v>
      </c>
      <c r="B57" s="3">
        <v>45017</v>
      </c>
      <c r="C57" s="3">
        <v>45107</v>
      </c>
      <c r="D57" s="4" t="s">
        <v>121</v>
      </c>
      <c r="E57" s="4" t="s">
        <v>122</v>
      </c>
      <c r="F57" s="4" t="s">
        <v>159</v>
      </c>
      <c r="G57" s="4" t="s">
        <v>133</v>
      </c>
      <c r="H57" s="4" t="s">
        <v>160</v>
      </c>
      <c r="I57" s="4" t="s">
        <v>161</v>
      </c>
      <c r="J57" s="4" t="s">
        <v>162</v>
      </c>
      <c r="K57" s="4" t="s">
        <v>143</v>
      </c>
      <c r="L57" s="4" t="s">
        <v>162</v>
      </c>
      <c r="M57" s="4">
        <v>12.999999710000001</v>
      </c>
      <c r="N57" s="4">
        <v>0</v>
      </c>
      <c r="O57" s="7">
        <v>0</v>
      </c>
      <c r="P57" s="4" t="s">
        <v>56</v>
      </c>
      <c r="Q57" s="4" t="s">
        <v>103</v>
      </c>
      <c r="R57" s="4" t="s">
        <v>130</v>
      </c>
      <c r="S57" s="3">
        <v>45107</v>
      </c>
      <c r="T57" s="3">
        <v>45107</v>
      </c>
      <c r="U57" s="4" t="s">
        <v>131</v>
      </c>
    </row>
    <row r="58" spans="1:21" s="4" customFormat="1" x14ac:dyDescent="0.25">
      <c r="A58" s="4">
        <v>2023</v>
      </c>
      <c r="B58" s="3">
        <v>45017</v>
      </c>
      <c r="C58" s="3">
        <v>45107</v>
      </c>
      <c r="D58" s="4" t="s">
        <v>121</v>
      </c>
      <c r="E58" s="4" t="s">
        <v>122</v>
      </c>
      <c r="F58" s="4" t="s">
        <v>163</v>
      </c>
      <c r="G58" s="4" t="s">
        <v>133</v>
      </c>
      <c r="H58" s="4" t="s">
        <v>164</v>
      </c>
      <c r="I58" s="4" t="s">
        <v>165</v>
      </c>
      <c r="J58" s="4" t="s">
        <v>166</v>
      </c>
      <c r="K58" s="4" t="s">
        <v>143</v>
      </c>
      <c r="L58" s="4" t="s">
        <v>167</v>
      </c>
      <c r="M58" s="4">
        <v>84.999807709999999</v>
      </c>
      <c r="N58" s="4">
        <v>0</v>
      </c>
      <c r="O58" s="7">
        <v>0</v>
      </c>
      <c r="P58" s="4" t="s">
        <v>56</v>
      </c>
      <c r="Q58" s="4" t="s">
        <v>103</v>
      </c>
      <c r="R58" s="4" t="s">
        <v>130</v>
      </c>
      <c r="S58" s="3">
        <v>45107</v>
      </c>
      <c r="T58" s="3">
        <v>45107</v>
      </c>
      <c r="U58" s="4" t="s">
        <v>171</v>
      </c>
    </row>
    <row r="59" spans="1:21" x14ac:dyDescent="0.25">
      <c r="A59" s="4">
        <v>2023</v>
      </c>
      <c r="B59" s="3">
        <v>45017</v>
      </c>
      <c r="C59" s="3">
        <v>45107</v>
      </c>
      <c r="D59" s="4" t="s">
        <v>172</v>
      </c>
      <c r="E59" s="4" t="s">
        <v>173</v>
      </c>
      <c r="F59" s="4" t="s">
        <v>172</v>
      </c>
      <c r="G59" s="4" t="s">
        <v>172</v>
      </c>
      <c r="H59" s="4" t="s">
        <v>172</v>
      </c>
      <c r="I59" s="4" t="s">
        <v>172</v>
      </c>
      <c r="J59" s="4" t="s">
        <v>172</v>
      </c>
      <c r="K59" s="4" t="s">
        <v>172</v>
      </c>
      <c r="L59" s="4" t="s">
        <v>172</v>
      </c>
      <c r="M59" s="4" t="s">
        <v>172</v>
      </c>
      <c r="N59" s="4" t="s">
        <v>172</v>
      </c>
      <c r="O59" s="4" t="s">
        <v>172</v>
      </c>
      <c r="P59" s="4"/>
      <c r="Q59" s="4" t="s">
        <v>172</v>
      </c>
      <c r="R59" s="4" t="s">
        <v>174</v>
      </c>
      <c r="S59" s="3">
        <v>45107</v>
      </c>
      <c r="T59" s="3">
        <v>45107</v>
      </c>
      <c r="U59" s="4" t="s">
        <v>175</v>
      </c>
    </row>
    <row r="60" spans="1:21" s="4" customFormat="1" x14ac:dyDescent="0.25">
      <c r="A60" s="8">
        <v>2023</v>
      </c>
      <c r="B60" s="9">
        <v>45017</v>
      </c>
      <c r="C60" s="9">
        <v>45107</v>
      </c>
      <c r="D60" s="8" t="s">
        <v>176</v>
      </c>
      <c r="E60" s="8" t="s">
        <v>177</v>
      </c>
      <c r="F60" s="8" t="s">
        <v>176</v>
      </c>
      <c r="G60" s="8" t="s">
        <v>178</v>
      </c>
      <c r="H60" s="8" t="s">
        <v>179</v>
      </c>
      <c r="I60" s="8" t="s">
        <v>180</v>
      </c>
      <c r="J60" s="8" t="s">
        <v>181</v>
      </c>
      <c r="K60" s="8" t="s">
        <v>182</v>
      </c>
      <c r="L60" s="8">
        <v>0</v>
      </c>
      <c r="M60" s="8">
        <v>0</v>
      </c>
      <c r="N60" s="8" t="s">
        <v>183</v>
      </c>
      <c r="O60" s="10">
        <v>1</v>
      </c>
      <c r="P60" s="8" t="s">
        <v>56</v>
      </c>
      <c r="Q60" s="8" t="s">
        <v>184</v>
      </c>
      <c r="R60" s="8" t="s">
        <v>184</v>
      </c>
      <c r="S60" s="9">
        <v>45107</v>
      </c>
      <c r="T60" s="9">
        <v>45107</v>
      </c>
      <c r="U60" s="8" t="s">
        <v>185</v>
      </c>
    </row>
    <row r="61" spans="1:21" s="4" customFormat="1" x14ac:dyDescent="0.25">
      <c r="A61" s="8">
        <v>2023</v>
      </c>
      <c r="B61" s="9">
        <v>45017</v>
      </c>
      <c r="C61" s="9">
        <v>45107</v>
      </c>
      <c r="D61" s="8" t="s">
        <v>186</v>
      </c>
      <c r="E61" s="8" t="s">
        <v>177</v>
      </c>
      <c r="F61" s="8" t="s">
        <v>186</v>
      </c>
      <c r="G61" s="8" t="s">
        <v>178</v>
      </c>
      <c r="H61" s="8" t="s">
        <v>179</v>
      </c>
      <c r="I61" s="8" t="s">
        <v>180</v>
      </c>
      <c r="J61" s="8" t="s">
        <v>187</v>
      </c>
      <c r="K61" s="8" t="s">
        <v>182</v>
      </c>
      <c r="L61" s="8">
        <v>1</v>
      </c>
      <c r="M61" s="8">
        <v>176</v>
      </c>
      <c r="N61" s="8" t="s">
        <v>183</v>
      </c>
      <c r="O61" s="11">
        <v>0.21</v>
      </c>
      <c r="P61" s="8" t="s">
        <v>56</v>
      </c>
      <c r="Q61" s="8" t="s">
        <v>184</v>
      </c>
      <c r="R61" s="8" t="s">
        <v>184</v>
      </c>
      <c r="S61" s="9">
        <v>45107</v>
      </c>
      <c r="T61" s="9">
        <v>45107</v>
      </c>
      <c r="U61" s="8"/>
    </row>
    <row r="62" spans="1:21" s="4" customFormat="1" x14ac:dyDescent="0.25">
      <c r="A62" s="8">
        <v>2023</v>
      </c>
      <c r="B62" s="9">
        <v>45017</v>
      </c>
      <c r="C62" s="9">
        <v>45107</v>
      </c>
      <c r="D62" s="8" t="s">
        <v>188</v>
      </c>
      <c r="E62" s="8" t="s">
        <v>177</v>
      </c>
      <c r="F62" s="8" t="s">
        <v>188</v>
      </c>
      <c r="G62" s="8" t="s">
        <v>178</v>
      </c>
      <c r="H62" s="8" t="s">
        <v>179</v>
      </c>
      <c r="I62" s="8" t="s">
        <v>180</v>
      </c>
      <c r="J62" s="8" t="s">
        <v>189</v>
      </c>
      <c r="K62" s="8" t="s">
        <v>182</v>
      </c>
      <c r="L62" s="8">
        <v>1</v>
      </c>
      <c r="M62" s="8">
        <v>44</v>
      </c>
      <c r="N62" s="8" t="s">
        <v>183</v>
      </c>
      <c r="O62" s="11">
        <v>0.12</v>
      </c>
      <c r="P62" s="8" t="s">
        <v>56</v>
      </c>
      <c r="Q62" s="8" t="s">
        <v>184</v>
      </c>
      <c r="R62" s="8" t="s">
        <v>184</v>
      </c>
      <c r="S62" s="9">
        <v>45107</v>
      </c>
      <c r="T62" s="9">
        <v>45107</v>
      </c>
      <c r="U62" s="8"/>
    </row>
    <row r="63" spans="1:21" s="4" customFormat="1" x14ac:dyDescent="0.25">
      <c r="A63" s="8">
        <v>2023</v>
      </c>
      <c r="B63" s="9">
        <v>45017</v>
      </c>
      <c r="C63" s="9">
        <v>45107</v>
      </c>
      <c r="D63" s="8" t="s">
        <v>190</v>
      </c>
      <c r="E63" s="8" t="s">
        <v>177</v>
      </c>
      <c r="F63" s="8" t="s">
        <v>190</v>
      </c>
      <c r="G63" s="8" t="s">
        <v>178</v>
      </c>
      <c r="H63" s="8" t="s">
        <v>179</v>
      </c>
      <c r="I63" s="8" t="s">
        <v>180</v>
      </c>
      <c r="J63" s="8" t="s">
        <v>189</v>
      </c>
      <c r="K63" s="8" t="s">
        <v>182</v>
      </c>
      <c r="L63" s="8">
        <v>1</v>
      </c>
      <c r="M63" s="8">
        <v>44</v>
      </c>
      <c r="N63" s="8" t="s">
        <v>183</v>
      </c>
      <c r="O63" s="11">
        <v>0.28000000000000003</v>
      </c>
      <c r="P63" s="8" t="s">
        <v>56</v>
      </c>
      <c r="Q63" s="8" t="s">
        <v>184</v>
      </c>
      <c r="R63" s="8" t="s">
        <v>184</v>
      </c>
      <c r="S63" s="9">
        <v>45107</v>
      </c>
      <c r="T63" s="9">
        <v>45107</v>
      </c>
      <c r="U63" s="8"/>
    </row>
    <row r="64" spans="1:21" s="4" customFormat="1" x14ac:dyDescent="0.25">
      <c r="A64" s="8">
        <v>2023</v>
      </c>
      <c r="B64" s="9">
        <v>45017</v>
      </c>
      <c r="C64" s="9">
        <v>45107</v>
      </c>
      <c r="D64" s="8" t="s">
        <v>191</v>
      </c>
      <c r="E64" s="8" t="s">
        <v>177</v>
      </c>
      <c r="F64" s="8" t="s">
        <v>191</v>
      </c>
      <c r="G64" s="8" t="s">
        <v>178</v>
      </c>
      <c r="H64" s="8" t="s">
        <v>179</v>
      </c>
      <c r="I64" s="8" t="s">
        <v>180</v>
      </c>
      <c r="J64" s="8" t="s">
        <v>192</v>
      </c>
      <c r="K64" s="8" t="s">
        <v>182</v>
      </c>
      <c r="L64" s="8">
        <v>1</v>
      </c>
      <c r="M64" s="8">
        <v>231</v>
      </c>
      <c r="N64" s="8" t="s">
        <v>183</v>
      </c>
      <c r="O64" s="11">
        <v>0.12</v>
      </c>
      <c r="P64" s="8" t="s">
        <v>56</v>
      </c>
      <c r="Q64" s="8" t="s">
        <v>184</v>
      </c>
      <c r="R64" s="8" t="s">
        <v>184</v>
      </c>
      <c r="S64" s="9">
        <v>45107</v>
      </c>
      <c r="T64" s="9">
        <v>45107</v>
      </c>
      <c r="U64" s="8"/>
    </row>
    <row r="65" spans="1:2048 2060:3069 3073:4095 4104:6142 6148:7168 7170:9215 9224:10237 10249:11262 11271:12283 12294:13309 13316:14330 14338:16383" s="4" customFormat="1" x14ac:dyDescent="0.25">
      <c r="A65" s="8">
        <v>2023</v>
      </c>
      <c r="B65" s="9">
        <v>45017</v>
      </c>
      <c r="C65" s="9">
        <v>45107</v>
      </c>
      <c r="D65" s="8" t="s">
        <v>193</v>
      </c>
      <c r="E65" s="8" t="s">
        <v>177</v>
      </c>
      <c r="F65" s="8" t="s">
        <v>193</v>
      </c>
      <c r="G65" s="8" t="s">
        <v>178</v>
      </c>
      <c r="H65" s="8" t="s">
        <v>179</v>
      </c>
      <c r="I65" s="8" t="s">
        <v>180</v>
      </c>
      <c r="J65" s="8" t="s">
        <v>189</v>
      </c>
      <c r="K65" s="8" t="s">
        <v>182</v>
      </c>
      <c r="L65" s="8">
        <v>1</v>
      </c>
      <c r="M65" s="8">
        <v>44</v>
      </c>
      <c r="N65" s="8" t="s">
        <v>131</v>
      </c>
      <c r="O65" s="11">
        <v>0.56000000000000005</v>
      </c>
      <c r="P65" s="8" t="s">
        <v>56</v>
      </c>
      <c r="Q65" s="8" t="s">
        <v>184</v>
      </c>
      <c r="R65" s="8" t="s">
        <v>184</v>
      </c>
      <c r="S65" s="9">
        <v>45107</v>
      </c>
      <c r="T65" s="9">
        <v>45107</v>
      </c>
      <c r="U65" s="8"/>
    </row>
    <row r="66" spans="1:2048 2060:3069 3073:4095 4104:6142 6148:7168 7170:9215 9224:10237 10249:11262 11271:12283 12294:13309 13316:14330 14338:16383" s="4" customFormat="1" x14ac:dyDescent="0.25">
      <c r="A66" s="8">
        <v>2023</v>
      </c>
      <c r="B66" s="9">
        <v>45017</v>
      </c>
      <c r="C66" s="9">
        <v>45107</v>
      </c>
      <c r="D66" s="8" t="s">
        <v>194</v>
      </c>
      <c r="E66" s="8" t="s">
        <v>177</v>
      </c>
      <c r="F66" s="8" t="s">
        <v>194</v>
      </c>
      <c r="G66" s="8" t="s">
        <v>178</v>
      </c>
      <c r="H66" s="8" t="s">
        <v>179</v>
      </c>
      <c r="I66" s="8" t="s">
        <v>180</v>
      </c>
      <c r="J66" s="8" t="s">
        <v>189</v>
      </c>
      <c r="K66" s="8" t="s">
        <v>182</v>
      </c>
      <c r="L66" s="8">
        <v>1</v>
      </c>
      <c r="M66" s="8">
        <v>44</v>
      </c>
      <c r="N66" s="8" t="s">
        <v>183</v>
      </c>
      <c r="O66" s="11">
        <v>0.11</v>
      </c>
      <c r="P66" s="8" t="s">
        <v>56</v>
      </c>
      <c r="Q66" s="8" t="s">
        <v>184</v>
      </c>
      <c r="R66" s="8" t="s">
        <v>184</v>
      </c>
      <c r="S66" s="9">
        <v>45107</v>
      </c>
      <c r="T66" s="9">
        <v>45107</v>
      </c>
      <c r="U66" s="8"/>
    </row>
    <row r="67" spans="1:2048 2060:3069 3073:4095 4104:6142 6148:7168 7170:9215 9224:10237 10249:11262 11271:12283 12294:13309 13316:14330 14338:16383" x14ac:dyDescent="0.25">
      <c r="A67" s="12">
        <v>2023</v>
      </c>
      <c r="B67" s="9">
        <v>45017</v>
      </c>
      <c r="C67" s="9">
        <v>45107</v>
      </c>
      <c r="D67" s="14"/>
      <c r="E67" s="15"/>
      <c r="F67" s="15"/>
      <c r="G67" s="15"/>
      <c r="H67" s="15"/>
      <c r="I67" s="15"/>
      <c r="J67" s="15"/>
      <c r="K67" s="15"/>
      <c r="L67" s="15"/>
      <c r="M67" s="14"/>
      <c r="N67" s="14"/>
      <c r="O67" s="16"/>
      <c r="P67" s="15"/>
      <c r="Q67" s="14"/>
      <c r="R67" s="15" t="s">
        <v>195</v>
      </c>
      <c r="S67" s="9">
        <v>45107</v>
      </c>
      <c r="T67" s="9">
        <v>45107</v>
      </c>
    </row>
    <row r="68" spans="1:2048 2060:3069 3073:4095 4104:6142 6148:7168 7170:9215 9224:10237 10249:11262 11271:12283 12294:13309 13316:14330 14338:16383" x14ac:dyDescent="0.25">
      <c r="A68" s="12">
        <v>2023</v>
      </c>
      <c r="B68" s="9">
        <v>45108</v>
      </c>
      <c r="C68" s="9">
        <v>45199</v>
      </c>
      <c r="D68" s="14" t="s">
        <v>58</v>
      </c>
      <c r="E68" s="15" t="s">
        <v>59</v>
      </c>
      <c r="F68" s="15" t="s">
        <v>60</v>
      </c>
      <c r="G68" s="15" t="s">
        <v>61</v>
      </c>
      <c r="H68" s="15" t="s">
        <v>62</v>
      </c>
      <c r="I68" s="15" t="s">
        <v>63</v>
      </c>
      <c r="J68" s="15" t="s">
        <v>64</v>
      </c>
      <c r="K68" s="15" t="s">
        <v>65</v>
      </c>
      <c r="L68" s="15">
        <v>0</v>
      </c>
      <c r="M68" s="14">
        <v>0</v>
      </c>
      <c r="N68" s="14">
        <v>0</v>
      </c>
      <c r="O68" s="16">
        <v>0</v>
      </c>
      <c r="P68" s="15" t="s">
        <v>57</v>
      </c>
      <c r="Q68" s="14" t="s">
        <v>66</v>
      </c>
      <c r="R68" s="15" t="s">
        <v>67</v>
      </c>
      <c r="S68" s="9">
        <v>45199</v>
      </c>
      <c r="T68" s="9">
        <v>45199</v>
      </c>
    </row>
    <row r="69" spans="1:2048 2060:3069 3073:4095 4104:6142 6148:7168 7170:9215 9224:10237 10249:11262 11271:12283 12294:13309 13316:14330 14338:16383" s="4" customFormat="1" x14ac:dyDescent="0.25">
      <c r="A69" s="4">
        <v>2023</v>
      </c>
      <c r="B69" s="3">
        <v>45108</v>
      </c>
      <c r="C69" s="3">
        <v>45199</v>
      </c>
      <c r="D69" s="4" t="s">
        <v>68</v>
      </c>
      <c r="E69" s="4" t="s">
        <v>69</v>
      </c>
      <c r="F69" s="4" t="s">
        <v>69</v>
      </c>
      <c r="G69" s="4" t="s">
        <v>70</v>
      </c>
      <c r="H69" s="4" t="s">
        <v>71</v>
      </c>
      <c r="I69" s="4" t="s">
        <v>72</v>
      </c>
      <c r="J69" s="4" t="s">
        <v>72</v>
      </c>
      <c r="K69" s="4" t="s">
        <v>73</v>
      </c>
      <c r="L69" s="4">
        <v>0</v>
      </c>
      <c r="M69" s="4">
        <v>200</v>
      </c>
      <c r="N69" s="4">
        <v>0</v>
      </c>
      <c r="O69" s="6">
        <v>0</v>
      </c>
      <c r="P69" s="4" t="s">
        <v>56</v>
      </c>
      <c r="Q69" s="4" t="s">
        <v>74</v>
      </c>
      <c r="R69" s="4" t="s">
        <v>75</v>
      </c>
      <c r="S69" s="3">
        <v>45199</v>
      </c>
      <c r="T69" s="3">
        <v>45199</v>
      </c>
      <c r="U69" s="4" t="s">
        <v>76</v>
      </c>
    </row>
    <row r="70" spans="1:2048 2060:3069 3073:4095 4104:6142 6148:7168 7170:9215 9224:10237 10249:11262 11271:12283 12294:13309 13316:14330 14338:16383" s="4" customFormat="1" x14ac:dyDescent="0.25">
      <c r="A70" s="4">
        <v>2023</v>
      </c>
      <c r="B70" s="3">
        <v>45108</v>
      </c>
      <c r="C70" s="3">
        <v>45199</v>
      </c>
      <c r="D70" s="4" t="s">
        <v>77</v>
      </c>
      <c r="E70" s="4" t="s">
        <v>69</v>
      </c>
      <c r="F70" s="4" t="s">
        <v>78</v>
      </c>
      <c r="G70" s="4" t="s">
        <v>70</v>
      </c>
      <c r="H70" s="4" t="s">
        <v>78</v>
      </c>
      <c r="I70" s="4" t="s">
        <v>79</v>
      </c>
      <c r="J70" s="4" t="s">
        <v>80</v>
      </c>
      <c r="K70" s="4" t="s">
        <v>73</v>
      </c>
      <c r="L70" s="4">
        <v>2</v>
      </c>
      <c r="M70" s="4">
        <v>2</v>
      </c>
      <c r="N70" s="4">
        <v>0</v>
      </c>
      <c r="O70" s="6">
        <v>0</v>
      </c>
      <c r="P70" s="4" t="s">
        <v>56</v>
      </c>
      <c r="Q70" s="4" t="s">
        <v>81</v>
      </c>
      <c r="R70" s="4" t="s">
        <v>75</v>
      </c>
      <c r="S70" s="3">
        <v>45199</v>
      </c>
      <c r="T70" s="3">
        <v>45199</v>
      </c>
      <c r="U70" s="4" t="s">
        <v>82</v>
      </c>
    </row>
    <row r="71" spans="1:2048 2060:3069 3073:4095 4104:6142 6148:7168 7170:9215 9224:10237 10249:11262 11271:12283 12294:13309 13316:14330 14338:16383" s="4" customFormat="1" x14ac:dyDescent="0.25">
      <c r="A71" s="4">
        <v>2023</v>
      </c>
      <c r="B71" s="3">
        <v>45108</v>
      </c>
      <c r="C71" s="3">
        <v>45199</v>
      </c>
      <c r="D71" s="4" t="s">
        <v>77</v>
      </c>
      <c r="E71" s="4" t="s">
        <v>69</v>
      </c>
      <c r="F71" s="4" t="s">
        <v>78</v>
      </c>
      <c r="G71" s="4" t="s">
        <v>70</v>
      </c>
      <c r="H71" s="4" t="s">
        <v>78</v>
      </c>
      <c r="I71" s="4" t="s">
        <v>83</v>
      </c>
      <c r="J71" s="4" t="s">
        <v>84</v>
      </c>
      <c r="K71" s="4" t="s">
        <v>73</v>
      </c>
      <c r="L71" s="4">
        <v>18</v>
      </c>
      <c r="M71" s="4">
        <v>18</v>
      </c>
      <c r="N71" s="4">
        <v>0</v>
      </c>
      <c r="O71" s="6">
        <v>0.5</v>
      </c>
      <c r="P71" s="4" t="s">
        <v>56</v>
      </c>
      <c r="Q71" s="4" t="s">
        <v>74</v>
      </c>
      <c r="R71" s="4" t="s">
        <v>75</v>
      </c>
      <c r="S71" s="3">
        <v>45199</v>
      </c>
      <c r="T71" s="3">
        <v>45199</v>
      </c>
      <c r="U71" s="4" t="s">
        <v>85</v>
      </c>
    </row>
    <row r="72" spans="1:2048 2060:3069 3073:4095 4104:6142 6148:7168 7170:9215 9224:10237 10249:11262 11271:12283 12294:13309 13316:14330 14338:16383" s="4" customFormat="1" x14ac:dyDescent="0.25">
      <c r="A72" s="4">
        <v>2023</v>
      </c>
      <c r="B72" s="3">
        <v>45108</v>
      </c>
      <c r="C72" s="3">
        <v>45199</v>
      </c>
      <c r="D72" s="4" t="s">
        <v>77</v>
      </c>
      <c r="E72" s="4" t="s">
        <v>69</v>
      </c>
      <c r="F72" s="4" t="s">
        <v>78</v>
      </c>
      <c r="G72" s="4" t="s">
        <v>70</v>
      </c>
      <c r="H72" s="4" t="s">
        <v>78</v>
      </c>
      <c r="I72" s="4" t="s">
        <v>86</v>
      </c>
      <c r="J72" s="4" t="s">
        <v>87</v>
      </c>
      <c r="K72" s="4" t="s">
        <v>73</v>
      </c>
      <c r="L72" s="4">
        <v>0</v>
      </c>
      <c r="M72" s="4">
        <v>1</v>
      </c>
      <c r="N72" s="4">
        <v>0</v>
      </c>
      <c r="O72" s="6">
        <v>1</v>
      </c>
      <c r="P72" s="4" t="s">
        <v>56</v>
      </c>
      <c r="Q72" s="4" t="s">
        <v>81</v>
      </c>
      <c r="R72" s="4" t="s">
        <v>75</v>
      </c>
      <c r="S72" s="3">
        <v>45199</v>
      </c>
      <c r="T72" s="3">
        <v>45199</v>
      </c>
      <c r="U72" s="4" t="s">
        <v>88</v>
      </c>
    </row>
    <row r="73" spans="1:2048 2060:3069 3073:4095 4104:6142 6148:7168 7170:9215 9224:10237 10249:11262 11271:12283 12294:13309 13316:14330 14338:16383" s="4" customFormat="1" x14ac:dyDescent="0.25">
      <c r="A73" s="4">
        <v>2023</v>
      </c>
      <c r="B73" s="3">
        <v>45108</v>
      </c>
      <c r="C73" s="3">
        <v>45199</v>
      </c>
      <c r="D73" s="4" t="s">
        <v>77</v>
      </c>
      <c r="E73" s="4" t="s">
        <v>69</v>
      </c>
      <c r="F73" s="4" t="s">
        <v>89</v>
      </c>
      <c r="G73" s="4" t="s">
        <v>70</v>
      </c>
      <c r="H73" s="4" t="s">
        <v>78</v>
      </c>
      <c r="I73" s="4" t="s">
        <v>90</v>
      </c>
      <c r="J73" s="4" t="s">
        <v>72</v>
      </c>
      <c r="K73" s="4" t="s">
        <v>65</v>
      </c>
      <c r="L73" s="4">
        <v>700</v>
      </c>
      <c r="M73" s="4">
        <v>660</v>
      </c>
      <c r="N73" s="4">
        <v>0</v>
      </c>
      <c r="O73" s="6">
        <v>0.51</v>
      </c>
      <c r="P73" s="4" t="s">
        <v>56</v>
      </c>
      <c r="Q73" s="4" t="s">
        <v>91</v>
      </c>
      <c r="R73" s="4" t="s">
        <v>75</v>
      </c>
      <c r="S73" s="3">
        <v>45199</v>
      </c>
      <c r="T73" s="3">
        <v>45199</v>
      </c>
      <c r="U73" s="4" t="s">
        <v>92</v>
      </c>
    </row>
    <row r="74" spans="1:2048 2060:3069 3073:4095 4104:6142 6148:7168 7170:9215 9224:10237 10249:11262 11271:12283 12294:13309 13316:14330 14338:16383" s="4" customFormat="1" x14ac:dyDescent="0.25">
      <c r="A74" s="4">
        <v>2023</v>
      </c>
      <c r="B74" s="3">
        <v>45108</v>
      </c>
      <c r="C74" s="3">
        <v>45199</v>
      </c>
      <c r="D74" s="4" t="s">
        <v>77</v>
      </c>
      <c r="E74" s="4" t="s">
        <v>69</v>
      </c>
      <c r="F74" s="4" t="s">
        <v>78</v>
      </c>
      <c r="G74" s="4" t="s">
        <v>70</v>
      </c>
      <c r="H74" s="4" t="s">
        <v>78</v>
      </c>
      <c r="I74" s="4" t="s">
        <v>90</v>
      </c>
      <c r="J74" s="4" t="s">
        <v>72</v>
      </c>
      <c r="K74" s="4" t="s">
        <v>65</v>
      </c>
      <c r="L74" s="4">
        <v>300</v>
      </c>
      <c r="M74" s="4">
        <v>220</v>
      </c>
      <c r="N74" s="4">
        <v>0</v>
      </c>
      <c r="O74" s="6">
        <v>0.68</v>
      </c>
      <c r="P74" s="4" t="s">
        <v>56</v>
      </c>
      <c r="Q74" s="4" t="s">
        <v>91</v>
      </c>
      <c r="R74" s="4" t="s">
        <v>75</v>
      </c>
      <c r="S74" s="3">
        <v>45199</v>
      </c>
      <c r="T74" s="3">
        <v>45199</v>
      </c>
      <c r="U74" s="4" t="s">
        <v>93</v>
      </c>
    </row>
    <row r="75" spans="1:2048 2060:3069 3073:4095 4104:6142 6148:7168 7170:9215 9224:10237 10249:11262 11271:12283 12294:13309 13316:14330 14338:16383" s="4" customFormat="1" x14ac:dyDescent="0.25">
      <c r="A75" s="4">
        <v>2023</v>
      </c>
      <c r="B75" s="3">
        <v>45108</v>
      </c>
      <c r="C75" s="3">
        <v>45199</v>
      </c>
      <c r="D75" s="4" t="s">
        <v>77</v>
      </c>
      <c r="E75" s="4" t="s">
        <v>69</v>
      </c>
      <c r="F75" s="4" t="s">
        <v>78</v>
      </c>
      <c r="G75" s="4" t="s">
        <v>70</v>
      </c>
      <c r="H75" s="4" t="s">
        <v>78</v>
      </c>
      <c r="I75" s="4" t="s">
        <v>90</v>
      </c>
      <c r="J75" s="4" t="s">
        <v>72</v>
      </c>
      <c r="K75" s="4" t="s">
        <v>65</v>
      </c>
      <c r="L75" s="4">
        <v>600</v>
      </c>
      <c r="M75" s="4">
        <v>900</v>
      </c>
      <c r="N75" s="4">
        <v>0</v>
      </c>
      <c r="O75" s="6">
        <v>0.8</v>
      </c>
      <c r="P75" s="4" t="s">
        <v>56</v>
      </c>
      <c r="Q75" s="4" t="s">
        <v>91</v>
      </c>
      <c r="R75" s="4" t="s">
        <v>75</v>
      </c>
      <c r="S75" s="3">
        <v>45199</v>
      </c>
      <c r="T75" s="3">
        <v>45199</v>
      </c>
      <c r="U75" s="4" t="s">
        <v>94</v>
      </c>
    </row>
    <row r="76" spans="1:2048 2060:3069 3073:4095 4104:6142 6148:7168 7170:9215 9224:10237 10249:11262 11271:12283 12294:13309 13316:14330 14338:16383" s="4" customFormat="1" x14ac:dyDescent="0.25">
      <c r="A76" s="4">
        <v>2023</v>
      </c>
      <c r="B76" s="3">
        <v>45108</v>
      </c>
      <c r="C76" s="3">
        <v>45199</v>
      </c>
      <c r="D76" s="4" t="s">
        <v>77</v>
      </c>
      <c r="E76" s="4" t="s">
        <v>69</v>
      </c>
      <c r="F76" s="4" t="s">
        <v>78</v>
      </c>
      <c r="G76" s="4" t="s">
        <v>70</v>
      </c>
      <c r="H76" s="4" t="s">
        <v>78</v>
      </c>
      <c r="I76" s="4" t="s">
        <v>90</v>
      </c>
      <c r="J76" s="4" t="s">
        <v>72</v>
      </c>
      <c r="K76" s="4" t="s">
        <v>65</v>
      </c>
      <c r="L76" s="4">
        <v>600</v>
      </c>
      <c r="M76" s="5">
        <v>1953</v>
      </c>
      <c r="N76" s="4">
        <v>0</v>
      </c>
      <c r="O76" s="6">
        <v>1.33</v>
      </c>
      <c r="P76" s="4" t="s">
        <v>56</v>
      </c>
      <c r="Q76" s="4" t="s">
        <v>91</v>
      </c>
      <c r="R76" s="4" t="s">
        <v>75</v>
      </c>
      <c r="S76" s="3">
        <v>45199</v>
      </c>
      <c r="T76" s="3">
        <v>45199</v>
      </c>
      <c r="U76" s="4" t="s">
        <v>95</v>
      </c>
    </row>
    <row r="77" spans="1:2048 2060:3069 3073:4095 4104:6142 6148:7168 7170:9215 9224:10237 10249:11262 11271:12283 12294:13309 13316:14330 14338:16383" s="4" customFormat="1" x14ac:dyDescent="0.25">
      <c r="A77" s="4">
        <v>2023</v>
      </c>
      <c r="B77" s="3">
        <v>45108</v>
      </c>
      <c r="C77" s="3">
        <v>45199</v>
      </c>
      <c r="D77" s="4" t="s">
        <v>96</v>
      </c>
      <c r="E77" s="4" t="s">
        <v>97</v>
      </c>
      <c r="F77" s="4" t="s">
        <v>98</v>
      </c>
      <c r="G77" s="4" t="s">
        <v>106</v>
      </c>
      <c r="H77" s="4" t="s">
        <v>107</v>
      </c>
      <c r="I77" s="4" t="s">
        <v>108</v>
      </c>
      <c r="J77" s="4" t="s">
        <v>109</v>
      </c>
      <c r="K77" s="4" t="s">
        <v>65</v>
      </c>
      <c r="L77" s="4">
        <v>251</v>
      </c>
      <c r="M77" s="4">
        <v>350</v>
      </c>
      <c r="N77" s="4">
        <v>0</v>
      </c>
      <c r="O77" s="7">
        <v>0.63249999999999995</v>
      </c>
      <c r="P77" s="3" t="s">
        <v>56</v>
      </c>
      <c r="Q77" s="3" t="s">
        <v>103</v>
      </c>
      <c r="R77" s="4" t="s">
        <v>104</v>
      </c>
      <c r="S77" s="3">
        <v>45199</v>
      </c>
      <c r="T77" s="3">
        <v>45199</v>
      </c>
      <c r="U77" s="4" t="s">
        <v>196</v>
      </c>
      <c r="AD77" s="3"/>
      <c r="AE77" s="3"/>
      <c r="AR77" s="3"/>
      <c r="AS77" s="3"/>
      <c r="BF77" s="3"/>
      <c r="BG77" s="3"/>
      <c r="BT77" s="3"/>
      <c r="BU77" s="3"/>
      <c r="CH77" s="3"/>
      <c r="CI77" s="3"/>
      <c r="CV77" s="3"/>
      <c r="CW77" s="3"/>
      <c r="DJ77" s="3"/>
      <c r="DK77" s="3"/>
      <c r="DX77" s="3"/>
      <c r="DY77" s="3"/>
      <c r="EL77" s="3"/>
      <c r="EM77" s="3"/>
      <c r="EZ77" s="3"/>
      <c r="FA77" s="3"/>
      <c r="FN77" s="3"/>
      <c r="FO77" s="3"/>
      <c r="GB77" s="3"/>
      <c r="GC77" s="3"/>
      <c r="GP77" s="3"/>
      <c r="GQ77" s="3"/>
      <c r="HD77" s="3"/>
      <c r="HE77" s="3"/>
      <c r="HR77" s="3"/>
      <c r="HS77" s="3"/>
      <c r="IF77" s="3"/>
      <c r="IG77" s="3"/>
      <c r="IT77" s="3"/>
      <c r="IU77" s="3"/>
      <c r="JH77" s="3"/>
      <c r="JI77" s="3"/>
      <c r="JV77" s="3"/>
      <c r="JW77" s="3"/>
      <c r="KJ77" s="3"/>
      <c r="KK77" s="3"/>
      <c r="KX77" s="3"/>
      <c r="KY77" s="3"/>
      <c r="LL77" s="3"/>
      <c r="LM77" s="3"/>
      <c r="LZ77" s="3"/>
      <c r="MA77" s="3"/>
      <c r="MN77" s="3"/>
      <c r="MO77" s="3"/>
      <c r="NB77" s="3"/>
      <c r="NC77" s="3"/>
      <c r="NP77" s="3"/>
      <c r="NQ77" s="3"/>
      <c r="OD77" s="3"/>
      <c r="OE77" s="3"/>
      <c r="OR77" s="3"/>
      <c r="OS77" s="3"/>
      <c r="PF77" s="3"/>
      <c r="PG77" s="3"/>
      <c r="PT77" s="3"/>
      <c r="PU77" s="3"/>
      <c r="QH77" s="3"/>
      <c r="QI77" s="3"/>
      <c r="QV77" s="3"/>
      <c r="QW77" s="3"/>
      <c r="RJ77" s="3"/>
      <c r="RK77" s="3"/>
      <c r="RX77" s="3"/>
      <c r="RY77" s="3"/>
      <c r="SL77" s="3"/>
      <c r="SM77" s="3"/>
      <c r="SZ77" s="3"/>
      <c r="TA77" s="3"/>
      <c r="TN77" s="3"/>
      <c r="TO77" s="3"/>
      <c r="UB77" s="3"/>
      <c r="UC77" s="3"/>
      <c r="UP77" s="3"/>
      <c r="UQ77" s="3"/>
      <c r="VD77" s="3"/>
      <c r="VE77" s="3"/>
      <c r="VR77" s="3"/>
      <c r="VS77" s="3"/>
      <c r="WF77" s="3"/>
      <c r="WG77" s="3"/>
      <c r="WT77" s="3"/>
      <c r="WU77" s="3"/>
      <c r="XH77" s="3"/>
      <c r="XI77" s="3"/>
      <c r="XV77" s="3"/>
      <c r="XW77" s="3"/>
      <c r="YJ77" s="3"/>
      <c r="YK77" s="3"/>
      <c r="YX77" s="3"/>
      <c r="YY77" s="3"/>
      <c r="ZL77" s="3"/>
      <c r="ZM77" s="3"/>
      <c r="ZZ77" s="3"/>
      <c r="AAA77" s="3"/>
      <c r="AAN77" s="3"/>
      <c r="AAO77" s="3"/>
      <c r="ABB77" s="3"/>
      <c r="ABC77" s="3"/>
      <c r="ABP77" s="3"/>
      <c r="ABQ77" s="3"/>
      <c r="ACD77" s="3"/>
      <c r="ACE77" s="3"/>
      <c r="ACR77" s="3"/>
      <c r="ACS77" s="3"/>
      <c r="ADF77" s="3"/>
      <c r="ADG77" s="3"/>
      <c r="ADT77" s="3"/>
      <c r="ADU77" s="3"/>
      <c r="AEH77" s="3"/>
      <c r="AEI77" s="3"/>
      <c r="AEV77" s="3"/>
      <c r="AEW77" s="3"/>
      <c r="AFJ77" s="3"/>
      <c r="AFK77" s="3"/>
      <c r="AFX77" s="3"/>
      <c r="AFY77" s="3"/>
      <c r="AGL77" s="3"/>
      <c r="AGM77" s="3"/>
      <c r="AGZ77" s="3"/>
      <c r="AHA77" s="3"/>
      <c r="AHN77" s="3"/>
      <c r="AHO77" s="3"/>
      <c r="AIB77" s="3"/>
      <c r="AIC77" s="3"/>
      <c r="AIP77" s="3"/>
      <c r="AIQ77" s="3"/>
      <c r="AJD77" s="3"/>
      <c r="AJE77" s="3"/>
      <c r="AJR77" s="3"/>
      <c r="AJS77" s="3"/>
      <c r="AKF77" s="3"/>
      <c r="AKG77" s="3"/>
      <c r="AKT77" s="3"/>
      <c r="AKU77" s="3"/>
      <c r="ALH77" s="3"/>
      <c r="ALI77" s="3"/>
      <c r="ALV77" s="3"/>
      <c r="ALW77" s="3"/>
      <c r="AMJ77" s="3"/>
      <c r="AMK77" s="3"/>
      <c r="AMX77" s="3"/>
      <c r="AMY77" s="3"/>
      <c r="ANL77" s="3"/>
      <c r="ANM77" s="3"/>
      <c r="ANZ77" s="3"/>
      <c r="AOA77" s="3"/>
      <c r="AON77" s="3"/>
      <c r="AOO77" s="3"/>
      <c r="APB77" s="3"/>
      <c r="APC77" s="3"/>
      <c r="APP77" s="3"/>
      <c r="APQ77" s="3"/>
      <c r="AQD77" s="3"/>
      <c r="AQE77" s="3"/>
      <c r="AQR77" s="3"/>
      <c r="AQS77" s="3"/>
      <c r="ARF77" s="3"/>
      <c r="ARG77" s="3"/>
      <c r="ART77" s="3"/>
      <c r="ARU77" s="3"/>
      <c r="ASH77" s="3"/>
      <c r="ASI77" s="3"/>
      <c r="ASV77" s="3"/>
      <c r="ASW77" s="3"/>
      <c r="ATJ77" s="3"/>
      <c r="ATK77" s="3"/>
      <c r="ATX77" s="3"/>
      <c r="ATY77" s="3"/>
      <c r="AUL77" s="3"/>
      <c r="AUM77" s="3"/>
      <c r="AUZ77" s="3"/>
      <c r="AVA77" s="3"/>
      <c r="AVN77" s="3"/>
      <c r="AVO77" s="3"/>
      <c r="AWB77" s="3"/>
      <c r="AWC77" s="3"/>
      <c r="AWP77" s="3"/>
      <c r="AWQ77" s="3"/>
      <c r="AXD77" s="3"/>
      <c r="AXE77" s="3"/>
      <c r="AXR77" s="3"/>
      <c r="AXS77" s="3"/>
      <c r="AYF77" s="3"/>
      <c r="AYG77" s="3"/>
      <c r="AYT77" s="3"/>
      <c r="AYU77" s="3"/>
      <c r="AZH77" s="3"/>
      <c r="AZI77" s="3"/>
      <c r="AZV77" s="3"/>
      <c r="AZW77" s="3"/>
      <c r="BAJ77" s="3"/>
      <c r="BAK77" s="3"/>
      <c r="BAX77" s="3"/>
      <c r="BAY77" s="3"/>
      <c r="BBL77" s="3"/>
      <c r="BBM77" s="3"/>
      <c r="BBZ77" s="3"/>
      <c r="BCA77" s="3"/>
      <c r="BCN77" s="3"/>
      <c r="BCO77" s="3"/>
      <c r="BDB77" s="3"/>
      <c r="BDC77" s="3"/>
      <c r="BDP77" s="3"/>
      <c r="BDQ77" s="3"/>
      <c r="BED77" s="3"/>
      <c r="BEE77" s="3"/>
      <c r="BER77" s="3"/>
      <c r="BES77" s="3"/>
      <c r="BFF77" s="3"/>
      <c r="BFG77" s="3"/>
      <c r="BFT77" s="3"/>
      <c r="BFU77" s="3"/>
      <c r="BGH77" s="3"/>
      <c r="BGI77" s="3"/>
      <c r="BGV77" s="3"/>
      <c r="BGW77" s="3"/>
      <c r="BHJ77" s="3"/>
      <c r="BHK77" s="3"/>
      <c r="BHX77" s="3"/>
      <c r="BHY77" s="3"/>
      <c r="BIL77" s="3"/>
      <c r="BIM77" s="3"/>
      <c r="BIZ77" s="3"/>
      <c r="BJA77" s="3"/>
      <c r="BJN77" s="3"/>
      <c r="BJO77" s="3"/>
      <c r="BKB77" s="3"/>
      <c r="BKC77" s="3"/>
      <c r="BKP77" s="3"/>
      <c r="BKQ77" s="3"/>
      <c r="BLD77" s="3"/>
      <c r="BLE77" s="3"/>
      <c r="BLR77" s="3"/>
      <c r="BLS77" s="3"/>
      <c r="BMF77" s="3"/>
      <c r="BMG77" s="3"/>
      <c r="BMT77" s="3"/>
      <c r="BMU77" s="3"/>
      <c r="BNH77" s="3"/>
      <c r="BNI77" s="3"/>
      <c r="BNV77" s="3"/>
      <c r="BNW77" s="3"/>
      <c r="BOJ77" s="3"/>
      <c r="BOK77" s="3"/>
      <c r="BOX77" s="3"/>
      <c r="BOY77" s="3"/>
      <c r="BPL77" s="3"/>
      <c r="BPM77" s="3"/>
      <c r="BPZ77" s="3"/>
      <c r="BQA77" s="3"/>
      <c r="BQN77" s="3"/>
      <c r="BQO77" s="3"/>
      <c r="BRB77" s="3"/>
      <c r="BRC77" s="3"/>
      <c r="BRP77" s="3"/>
      <c r="BRQ77" s="3"/>
      <c r="BSD77" s="3"/>
      <c r="BSE77" s="3"/>
      <c r="BSR77" s="3"/>
      <c r="BSS77" s="3"/>
      <c r="BTF77" s="3"/>
      <c r="BTG77" s="3"/>
      <c r="BTT77" s="3"/>
      <c r="BTU77" s="3"/>
      <c r="BUH77" s="3"/>
      <c r="BUI77" s="3"/>
      <c r="BUV77" s="3"/>
      <c r="BUW77" s="3"/>
      <c r="BVJ77" s="3"/>
      <c r="BVK77" s="3"/>
      <c r="BVX77" s="3"/>
      <c r="BVY77" s="3"/>
      <c r="BWL77" s="3"/>
      <c r="BWM77" s="3"/>
      <c r="BWZ77" s="3"/>
      <c r="BXA77" s="3"/>
      <c r="BXN77" s="3"/>
      <c r="BXO77" s="3"/>
      <c r="BYB77" s="3"/>
      <c r="BYC77" s="3"/>
      <c r="BYP77" s="3"/>
      <c r="BYQ77" s="3"/>
      <c r="BZD77" s="3"/>
      <c r="BZE77" s="3"/>
      <c r="BZR77" s="3"/>
      <c r="BZS77" s="3"/>
      <c r="CAF77" s="3"/>
      <c r="CAG77" s="3"/>
      <c r="CAT77" s="3"/>
      <c r="CAU77" s="3"/>
      <c r="CBH77" s="3"/>
      <c r="CBI77" s="3"/>
      <c r="CBV77" s="3"/>
      <c r="CBW77" s="3"/>
      <c r="CCJ77" s="3"/>
      <c r="CCK77" s="3"/>
      <c r="CCX77" s="3"/>
      <c r="CCY77" s="3"/>
      <c r="CDL77" s="3"/>
      <c r="CDM77" s="3"/>
      <c r="CDZ77" s="3"/>
      <c r="CEA77" s="3"/>
      <c r="CEN77" s="3"/>
      <c r="CEO77" s="3"/>
      <c r="CFB77" s="3"/>
      <c r="CFC77" s="3"/>
      <c r="CFP77" s="3"/>
      <c r="CFQ77" s="3"/>
      <c r="CGD77" s="3"/>
      <c r="CGE77" s="3"/>
      <c r="CGR77" s="3"/>
      <c r="CGS77" s="3"/>
      <c r="CHF77" s="3"/>
      <c r="CHG77" s="3"/>
      <c r="CHT77" s="3"/>
      <c r="CHU77" s="3"/>
      <c r="CIH77" s="3"/>
      <c r="CII77" s="3"/>
      <c r="CIV77" s="3"/>
      <c r="CIW77" s="3"/>
      <c r="CJJ77" s="3"/>
      <c r="CJK77" s="3"/>
      <c r="CJX77" s="3"/>
      <c r="CJY77" s="3"/>
      <c r="CKL77" s="3"/>
      <c r="CKM77" s="3"/>
      <c r="CKZ77" s="3"/>
      <c r="CLA77" s="3"/>
      <c r="CLN77" s="3"/>
      <c r="CLO77" s="3"/>
      <c r="CMB77" s="3"/>
      <c r="CMC77" s="3"/>
      <c r="CMP77" s="3"/>
      <c r="CMQ77" s="3"/>
      <c r="CND77" s="3"/>
      <c r="CNE77" s="3"/>
      <c r="CNR77" s="3"/>
      <c r="CNS77" s="3"/>
      <c r="COF77" s="3"/>
      <c r="COG77" s="3"/>
      <c r="COT77" s="3"/>
      <c r="COU77" s="3"/>
      <c r="CPH77" s="3"/>
      <c r="CPI77" s="3"/>
      <c r="CPV77" s="3"/>
      <c r="CPW77" s="3"/>
      <c r="CQJ77" s="3"/>
      <c r="CQK77" s="3"/>
      <c r="CQX77" s="3"/>
      <c r="CQY77" s="3"/>
      <c r="CRL77" s="3"/>
      <c r="CRM77" s="3"/>
      <c r="CRZ77" s="3"/>
      <c r="CSA77" s="3"/>
      <c r="CSN77" s="3"/>
      <c r="CSO77" s="3"/>
      <c r="CTB77" s="3"/>
      <c r="CTC77" s="3"/>
      <c r="CTP77" s="3"/>
      <c r="CTQ77" s="3"/>
      <c r="CUD77" s="3"/>
      <c r="CUE77" s="3"/>
      <c r="CUR77" s="3"/>
      <c r="CUS77" s="3"/>
      <c r="CVF77" s="3"/>
      <c r="CVG77" s="3"/>
      <c r="CVT77" s="3"/>
      <c r="CVU77" s="3"/>
      <c r="CWH77" s="3"/>
      <c r="CWI77" s="3"/>
      <c r="CWV77" s="3"/>
      <c r="CWW77" s="3"/>
      <c r="CXJ77" s="3"/>
      <c r="CXK77" s="3"/>
      <c r="CXX77" s="3"/>
      <c r="CXY77" s="3"/>
      <c r="CYL77" s="3"/>
      <c r="CYM77" s="3"/>
      <c r="CYZ77" s="3"/>
      <c r="CZA77" s="3"/>
      <c r="CZN77" s="3"/>
      <c r="CZO77" s="3"/>
      <c r="DAB77" s="3"/>
      <c r="DAC77" s="3"/>
      <c r="DAP77" s="3"/>
      <c r="DAQ77" s="3"/>
      <c r="DBD77" s="3"/>
      <c r="DBE77" s="3"/>
      <c r="DBR77" s="3"/>
      <c r="DBS77" s="3"/>
      <c r="DCF77" s="3"/>
      <c r="DCG77" s="3"/>
      <c r="DCT77" s="3"/>
      <c r="DCU77" s="3"/>
      <c r="DDH77" s="3"/>
      <c r="DDI77" s="3"/>
      <c r="DDV77" s="3"/>
      <c r="DDW77" s="3"/>
      <c r="DEJ77" s="3"/>
      <c r="DEK77" s="3"/>
      <c r="DEX77" s="3"/>
      <c r="DEY77" s="3"/>
      <c r="DFL77" s="3"/>
      <c r="DFM77" s="3"/>
      <c r="DFZ77" s="3"/>
      <c r="DGA77" s="3"/>
      <c r="DGN77" s="3"/>
      <c r="DGO77" s="3"/>
      <c r="DHB77" s="3"/>
      <c r="DHC77" s="3"/>
      <c r="DHP77" s="3"/>
      <c r="DHQ77" s="3"/>
      <c r="DID77" s="3"/>
      <c r="DIE77" s="3"/>
      <c r="DIR77" s="3"/>
      <c r="DIS77" s="3"/>
      <c r="DJF77" s="3"/>
      <c r="DJG77" s="3"/>
      <c r="DJT77" s="3"/>
      <c r="DJU77" s="3"/>
      <c r="DKH77" s="3"/>
      <c r="DKI77" s="3"/>
      <c r="DKV77" s="3"/>
      <c r="DKW77" s="3"/>
      <c r="DLJ77" s="3"/>
      <c r="DLK77" s="3"/>
      <c r="DLX77" s="3"/>
      <c r="DLY77" s="3"/>
      <c r="DML77" s="3"/>
      <c r="DMM77" s="3"/>
      <c r="DMZ77" s="3"/>
      <c r="DNA77" s="3"/>
      <c r="DNN77" s="3"/>
      <c r="DNO77" s="3"/>
      <c r="DOB77" s="3"/>
      <c r="DOC77" s="3"/>
      <c r="DOP77" s="3"/>
      <c r="DOQ77" s="3"/>
      <c r="DPD77" s="3"/>
      <c r="DPE77" s="3"/>
      <c r="DPR77" s="3"/>
      <c r="DPS77" s="3"/>
      <c r="DQF77" s="3"/>
      <c r="DQG77" s="3"/>
      <c r="DQT77" s="3"/>
      <c r="DQU77" s="3"/>
      <c r="DRH77" s="3"/>
      <c r="DRI77" s="3"/>
      <c r="DRV77" s="3"/>
      <c r="DRW77" s="3"/>
      <c r="DSJ77" s="3"/>
      <c r="DSK77" s="3"/>
      <c r="DSX77" s="3"/>
      <c r="DSY77" s="3"/>
      <c r="DTL77" s="3"/>
      <c r="DTM77" s="3"/>
      <c r="DTZ77" s="3"/>
      <c r="DUA77" s="3"/>
      <c r="DUN77" s="3"/>
      <c r="DUO77" s="3"/>
      <c r="DVB77" s="3"/>
      <c r="DVC77" s="3"/>
      <c r="DVP77" s="3"/>
      <c r="DVQ77" s="3"/>
      <c r="DWD77" s="3"/>
      <c r="DWE77" s="3"/>
      <c r="DWR77" s="3"/>
      <c r="DWS77" s="3"/>
      <c r="DXF77" s="3"/>
      <c r="DXG77" s="3"/>
      <c r="DXT77" s="3"/>
      <c r="DXU77" s="3"/>
      <c r="DYH77" s="3"/>
      <c r="DYI77" s="3"/>
      <c r="DYV77" s="3"/>
      <c r="DYW77" s="3"/>
      <c r="DZJ77" s="3"/>
      <c r="DZK77" s="3"/>
      <c r="DZX77" s="3"/>
      <c r="DZY77" s="3"/>
      <c r="EAL77" s="3"/>
      <c r="EAM77" s="3"/>
      <c r="EAZ77" s="3"/>
      <c r="EBA77" s="3"/>
      <c r="EBN77" s="3"/>
      <c r="EBO77" s="3"/>
      <c r="ECB77" s="3"/>
      <c r="ECC77" s="3"/>
      <c r="ECP77" s="3"/>
      <c r="ECQ77" s="3"/>
      <c r="EDD77" s="3"/>
      <c r="EDE77" s="3"/>
      <c r="EDR77" s="3"/>
      <c r="EDS77" s="3"/>
      <c r="EEF77" s="3"/>
      <c r="EEG77" s="3"/>
      <c r="EET77" s="3"/>
      <c r="EEU77" s="3"/>
      <c r="EFH77" s="3"/>
      <c r="EFI77" s="3"/>
      <c r="EFV77" s="3"/>
      <c r="EFW77" s="3"/>
      <c r="EGJ77" s="3"/>
      <c r="EGK77" s="3"/>
      <c r="EGX77" s="3"/>
      <c r="EGY77" s="3"/>
      <c r="EHL77" s="3"/>
      <c r="EHM77" s="3"/>
      <c r="EHZ77" s="3"/>
      <c r="EIA77" s="3"/>
      <c r="EIN77" s="3"/>
      <c r="EIO77" s="3"/>
      <c r="EJB77" s="3"/>
      <c r="EJC77" s="3"/>
      <c r="EJP77" s="3"/>
      <c r="EJQ77" s="3"/>
      <c r="EKD77" s="3"/>
      <c r="EKE77" s="3"/>
      <c r="EKR77" s="3"/>
      <c r="EKS77" s="3"/>
      <c r="ELF77" s="3"/>
      <c r="ELG77" s="3"/>
      <c r="ELT77" s="3"/>
      <c r="ELU77" s="3"/>
      <c r="EMH77" s="3"/>
      <c r="EMI77" s="3"/>
      <c r="EMV77" s="3"/>
      <c r="EMW77" s="3"/>
      <c r="ENJ77" s="3"/>
      <c r="ENK77" s="3"/>
      <c r="ENX77" s="3"/>
      <c r="ENY77" s="3"/>
      <c r="EOL77" s="3"/>
      <c r="EOM77" s="3"/>
      <c r="EOZ77" s="3"/>
      <c r="EPA77" s="3"/>
      <c r="EPN77" s="3"/>
      <c r="EPO77" s="3"/>
      <c r="EQB77" s="3"/>
      <c r="EQC77" s="3"/>
      <c r="EQP77" s="3"/>
      <c r="EQQ77" s="3"/>
      <c r="ERD77" s="3"/>
      <c r="ERE77" s="3"/>
      <c r="ERR77" s="3"/>
      <c r="ERS77" s="3"/>
      <c r="ESF77" s="3"/>
      <c r="ESG77" s="3"/>
      <c r="EST77" s="3"/>
      <c r="ESU77" s="3"/>
      <c r="ETH77" s="3"/>
      <c r="ETI77" s="3"/>
      <c r="ETV77" s="3"/>
      <c r="ETW77" s="3"/>
      <c r="EUJ77" s="3"/>
      <c r="EUK77" s="3"/>
      <c r="EUX77" s="3"/>
      <c r="EUY77" s="3"/>
      <c r="EVL77" s="3"/>
      <c r="EVM77" s="3"/>
      <c r="EVZ77" s="3"/>
      <c r="EWA77" s="3"/>
      <c r="EWN77" s="3"/>
      <c r="EWO77" s="3"/>
      <c r="EXB77" s="3"/>
      <c r="EXC77" s="3"/>
      <c r="EXP77" s="3"/>
      <c r="EXQ77" s="3"/>
      <c r="EYD77" s="3"/>
      <c r="EYE77" s="3"/>
      <c r="EYR77" s="3"/>
      <c r="EYS77" s="3"/>
      <c r="EZF77" s="3"/>
      <c r="EZG77" s="3"/>
      <c r="EZT77" s="3"/>
      <c r="EZU77" s="3"/>
      <c r="FAH77" s="3"/>
      <c r="FAI77" s="3"/>
      <c r="FAV77" s="3"/>
      <c r="FAW77" s="3"/>
      <c r="FBJ77" s="3"/>
      <c r="FBK77" s="3"/>
      <c r="FBX77" s="3"/>
      <c r="FBY77" s="3"/>
      <c r="FCL77" s="3"/>
      <c r="FCM77" s="3"/>
      <c r="FCZ77" s="3"/>
      <c r="FDA77" s="3"/>
      <c r="FDN77" s="3"/>
      <c r="FDO77" s="3"/>
      <c r="FEB77" s="3"/>
      <c r="FEC77" s="3"/>
      <c r="FEP77" s="3"/>
      <c r="FEQ77" s="3"/>
      <c r="FFD77" s="3"/>
      <c r="FFE77" s="3"/>
      <c r="FFR77" s="3"/>
      <c r="FFS77" s="3"/>
      <c r="FGF77" s="3"/>
      <c r="FGG77" s="3"/>
      <c r="FGT77" s="3"/>
      <c r="FGU77" s="3"/>
      <c r="FHH77" s="3"/>
      <c r="FHI77" s="3"/>
      <c r="FHV77" s="3"/>
      <c r="FHW77" s="3"/>
      <c r="FIJ77" s="3"/>
      <c r="FIK77" s="3"/>
      <c r="FIX77" s="3"/>
      <c r="FIY77" s="3"/>
      <c r="FJL77" s="3"/>
      <c r="FJM77" s="3"/>
      <c r="FJZ77" s="3"/>
      <c r="FKA77" s="3"/>
      <c r="FKN77" s="3"/>
      <c r="FKO77" s="3"/>
      <c r="FLB77" s="3"/>
      <c r="FLC77" s="3"/>
      <c r="FLP77" s="3"/>
      <c r="FLQ77" s="3"/>
      <c r="FMD77" s="3"/>
      <c r="FME77" s="3"/>
      <c r="FMR77" s="3"/>
      <c r="FMS77" s="3"/>
      <c r="FNF77" s="3"/>
      <c r="FNG77" s="3"/>
      <c r="FNT77" s="3"/>
      <c r="FNU77" s="3"/>
      <c r="FOH77" s="3"/>
      <c r="FOI77" s="3"/>
      <c r="FOV77" s="3"/>
      <c r="FOW77" s="3"/>
      <c r="FPJ77" s="3"/>
      <c r="FPK77" s="3"/>
      <c r="FPX77" s="3"/>
      <c r="FPY77" s="3"/>
      <c r="FQL77" s="3"/>
      <c r="FQM77" s="3"/>
      <c r="FQZ77" s="3"/>
      <c r="FRA77" s="3"/>
      <c r="FRN77" s="3"/>
      <c r="FRO77" s="3"/>
      <c r="FSB77" s="3"/>
      <c r="FSC77" s="3"/>
      <c r="FSP77" s="3"/>
      <c r="FSQ77" s="3"/>
      <c r="FTD77" s="3"/>
      <c r="FTE77" s="3"/>
      <c r="FTR77" s="3"/>
      <c r="FTS77" s="3"/>
      <c r="FUF77" s="3"/>
      <c r="FUG77" s="3"/>
      <c r="FUT77" s="3"/>
      <c r="FUU77" s="3"/>
      <c r="FVH77" s="3"/>
      <c r="FVI77" s="3"/>
      <c r="FVV77" s="3"/>
      <c r="FVW77" s="3"/>
      <c r="FWJ77" s="3"/>
      <c r="FWK77" s="3"/>
      <c r="FWX77" s="3"/>
      <c r="FWY77" s="3"/>
      <c r="FXL77" s="3"/>
      <c r="FXM77" s="3"/>
      <c r="FXZ77" s="3"/>
      <c r="FYA77" s="3"/>
      <c r="FYN77" s="3"/>
      <c r="FYO77" s="3"/>
      <c r="FZB77" s="3"/>
      <c r="FZC77" s="3"/>
      <c r="FZP77" s="3"/>
      <c r="FZQ77" s="3"/>
      <c r="GAD77" s="3"/>
      <c r="GAE77" s="3"/>
      <c r="GAR77" s="3"/>
      <c r="GAS77" s="3"/>
      <c r="GBF77" s="3"/>
      <c r="GBG77" s="3"/>
      <c r="GBT77" s="3"/>
      <c r="GBU77" s="3"/>
      <c r="GCH77" s="3"/>
      <c r="GCI77" s="3"/>
      <c r="GCV77" s="3"/>
      <c r="GCW77" s="3"/>
      <c r="GDJ77" s="3"/>
      <c r="GDK77" s="3"/>
      <c r="GDX77" s="3"/>
      <c r="GDY77" s="3"/>
      <c r="GEL77" s="3"/>
      <c r="GEM77" s="3"/>
      <c r="GEZ77" s="3"/>
      <c r="GFA77" s="3"/>
      <c r="GFN77" s="3"/>
      <c r="GFO77" s="3"/>
      <c r="GGB77" s="3"/>
      <c r="GGC77" s="3"/>
      <c r="GGP77" s="3"/>
      <c r="GGQ77" s="3"/>
      <c r="GHD77" s="3"/>
      <c r="GHE77" s="3"/>
      <c r="GHR77" s="3"/>
      <c r="GHS77" s="3"/>
      <c r="GIF77" s="3"/>
      <c r="GIG77" s="3"/>
      <c r="GIT77" s="3"/>
      <c r="GIU77" s="3"/>
      <c r="GJH77" s="3"/>
      <c r="GJI77" s="3"/>
      <c r="GJV77" s="3"/>
      <c r="GJW77" s="3"/>
      <c r="GKJ77" s="3"/>
      <c r="GKK77" s="3"/>
      <c r="GKX77" s="3"/>
      <c r="GKY77" s="3"/>
      <c r="GLL77" s="3"/>
      <c r="GLM77" s="3"/>
      <c r="GLZ77" s="3"/>
      <c r="GMA77" s="3"/>
      <c r="GMN77" s="3"/>
      <c r="GMO77" s="3"/>
      <c r="GNB77" s="3"/>
      <c r="GNC77" s="3"/>
      <c r="GNP77" s="3"/>
      <c r="GNQ77" s="3"/>
      <c r="GOD77" s="3"/>
      <c r="GOE77" s="3"/>
      <c r="GOR77" s="3"/>
      <c r="GOS77" s="3"/>
      <c r="GPF77" s="3"/>
      <c r="GPG77" s="3"/>
      <c r="GPT77" s="3"/>
      <c r="GPU77" s="3"/>
      <c r="GQH77" s="3"/>
      <c r="GQI77" s="3"/>
      <c r="GQV77" s="3"/>
      <c r="GQW77" s="3"/>
      <c r="GRJ77" s="3"/>
      <c r="GRK77" s="3"/>
      <c r="GRX77" s="3"/>
      <c r="GRY77" s="3"/>
      <c r="GSL77" s="3"/>
      <c r="GSM77" s="3"/>
      <c r="GSZ77" s="3"/>
      <c r="GTA77" s="3"/>
      <c r="GTN77" s="3"/>
      <c r="GTO77" s="3"/>
      <c r="GUB77" s="3"/>
      <c r="GUC77" s="3"/>
      <c r="GUP77" s="3"/>
      <c r="GUQ77" s="3"/>
      <c r="GVD77" s="3"/>
      <c r="GVE77" s="3"/>
      <c r="GVR77" s="3"/>
      <c r="GVS77" s="3"/>
      <c r="GWF77" s="3"/>
      <c r="GWG77" s="3"/>
      <c r="GWT77" s="3"/>
      <c r="GWU77" s="3"/>
      <c r="GXH77" s="3"/>
      <c r="GXI77" s="3"/>
      <c r="GXV77" s="3"/>
      <c r="GXW77" s="3"/>
      <c r="GYJ77" s="3"/>
      <c r="GYK77" s="3"/>
      <c r="GYX77" s="3"/>
      <c r="GYY77" s="3"/>
      <c r="GZL77" s="3"/>
      <c r="GZM77" s="3"/>
      <c r="GZZ77" s="3"/>
      <c r="HAA77" s="3"/>
      <c r="HAN77" s="3"/>
      <c r="HAO77" s="3"/>
      <c r="HBB77" s="3"/>
      <c r="HBC77" s="3"/>
      <c r="HBP77" s="3"/>
      <c r="HBQ77" s="3"/>
      <c r="HCD77" s="3"/>
      <c r="HCE77" s="3"/>
      <c r="HCR77" s="3"/>
      <c r="HCS77" s="3"/>
      <c r="HDF77" s="3"/>
      <c r="HDG77" s="3"/>
      <c r="HDT77" s="3"/>
      <c r="HDU77" s="3"/>
      <c r="HEH77" s="3"/>
      <c r="HEI77" s="3"/>
      <c r="HEV77" s="3"/>
      <c r="HEW77" s="3"/>
      <c r="HFJ77" s="3"/>
      <c r="HFK77" s="3"/>
      <c r="HFX77" s="3"/>
      <c r="HFY77" s="3"/>
      <c r="HGL77" s="3"/>
      <c r="HGM77" s="3"/>
      <c r="HGZ77" s="3"/>
      <c r="HHA77" s="3"/>
      <c r="HHN77" s="3"/>
      <c r="HHO77" s="3"/>
      <c r="HIB77" s="3"/>
      <c r="HIC77" s="3"/>
      <c r="HIP77" s="3"/>
      <c r="HIQ77" s="3"/>
      <c r="HJD77" s="3"/>
      <c r="HJE77" s="3"/>
      <c r="HJR77" s="3"/>
      <c r="HJS77" s="3"/>
      <c r="HKF77" s="3"/>
      <c r="HKG77" s="3"/>
      <c r="HKT77" s="3"/>
      <c r="HKU77" s="3"/>
      <c r="HLH77" s="3"/>
      <c r="HLI77" s="3"/>
      <c r="HLV77" s="3"/>
      <c r="HLW77" s="3"/>
      <c r="HMJ77" s="3"/>
      <c r="HMK77" s="3"/>
      <c r="HMX77" s="3"/>
      <c r="HMY77" s="3"/>
      <c r="HNL77" s="3"/>
      <c r="HNM77" s="3"/>
      <c r="HNZ77" s="3"/>
      <c r="HOA77" s="3"/>
      <c r="HON77" s="3"/>
      <c r="HOO77" s="3"/>
      <c r="HPB77" s="3"/>
      <c r="HPC77" s="3"/>
      <c r="HPP77" s="3"/>
      <c r="HPQ77" s="3"/>
      <c r="HQD77" s="3"/>
      <c r="HQE77" s="3"/>
      <c r="HQR77" s="3"/>
      <c r="HQS77" s="3"/>
      <c r="HRF77" s="3"/>
      <c r="HRG77" s="3"/>
      <c r="HRT77" s="3"/>
      <c r="HRU77" s="3"/>
      <c r="HSH77" s="3"/>
      <c r="HSI77" s="3"/>
      <c r="HSV77" s="3"/>
      <c r="HSW77" s="3"/>
      <c r="HTJ77" s="3"/>
      <c r="HTK77" s="3"/>
      <c r="HTX77" s="3"/>
      <c r="HTY77" s="3"/>
      <c r="HUL77" s="3"/>
      <c r="HUM77" s="3"/>
      <c r="HUZ77" s="3"/>
      <c r="HVA77" s="3"/>
      <c r="HVN77" s="3"/>
      <c r="HVO77" s="3"/>
      <c r="HWB77" s="3"/>
      <c r="HWC77" s="3"/>
      <c r="HWP77" s="3"/>
      <c r="HWQ77" s="3"/>
      <c r="HXD77" s="3"/>
      <c r="HXE77" s="3"/>
      <c r="HXR77" s="3"/>
      <c r="HXS77" s="3"/>
      <c r="HYF77" s="3"/>
      <c r="HYG77" s="3"/>
      <c r="HYT77" s="3"/>
      <c r="HYU77" s="3"/>
      <c r="HZH77" s="3"/>
      <c r="HZI77" s="3"/>
      <c r="HZV77" s="3"/>
      <c r="HZW77" s="3"/>
      <c r="IAJ77" s="3"/>
      <c r="IAK77" s="3"/>
      <c r="IAX77" s="3"/>
      <c r="IAY77" s="3"/>
      <c r="IBL77" s="3"/>
      <c r="IBM77" s="3"/>
      <c r="IBZ77" s="3"/>
      <c r="ICA77" s="3"/>
      <c r="ICN77" s="3"/>
      <c r="ICO77" s="3"/>
      <c r="IDB77" s="3"/>
      <c r="IDC77" s="3"/>
      <c r="IDP77" s="3"/>
      <c r="IDQ77" s="3"/>
      <c r="IED77" s="3"/>
      <c r="IEE77" s="3"/>
      <c r="IER77" s="3"/>
      <c r="IES77" s="3"/>
      <c r="IFF77" s="3"/>
      <c r="IFG77" s="3"/>
      <c r="IFT77" s="3"/>
      <c r="IFU77" s="3"/>
      <c r="IGH77" s="3"/>
      <c r="IGI77" s="3"/>
      <c r="IGV77" s="3"/>
      <c r="IGW77" s="3"/>
      <c r="IHJ77" s="3"/>
      <c r="IHK77" s="3"/>
      <c r="IHX77" s="3"/>
      <c r="IHY77" s="3"/>
      <c r="IIL77" s="3"/>
      <c r="IIM77" s="3"/>
      <c r="IIZ77" s="3"/>
      <c r="IJA77" s="3"/>
      <c r="IJN77" s="3"/>
      <c r="IJO77" s="3"/>
      <c r="IKB77" s="3"/>
      <c r="IKC77" s="3"/>
      <c r="IKP77" s="3"/>
      <c r="IKQ77" s="3"/>
      <c r="ILD77" s="3"/>
      <c r="ILE77" s="3"/>
      <c r="ILR77" s="3"/>
      <c r="ILS77" s="3"/>
      <c r="IMF77" s="3"/>
      <c r="IMG77" s="3"/>
      <c r="IMT77" s="3"/>
      <c r="IMU77" s="3"/>
      <c r="INH77" s="3"/>
      <c r="INI77" s="3"/>
      <c r="INV77" s="3"/>
      <c r="INW77" s="3"/>
      <c r="IOJ77" s="3"/>
      <c r="IOK77" s="3"/>
      <c r="IOX77" s="3"/>
      <c r="IOY77" s="3"/>
      <c r="IPL77" s="3"/>
      <c r="IPM77" s="3"/>
      <c r="IPZ77" s="3"/>
      <c r="IQA77" s="3"/>
      <c r="IQN77" s="3"/>
      <c r="IQO77" s="3"/>
      <c r="IRB77" s="3"/>
      <c r="IRC77" s="3"/>
      <c r="IRP77" s="3"/>
      <c r="IRQ77" s="3"/>
      <c r="ISD77" s="3"/>
      <c r="ISE77" s="3"/>
      <c r="ISR77" s="3"/>
      <c r="ISS77" s="3"/>
      <c r="ITF77" s="3"/>
      <c r="ITG77" s="3"/>
      <c r="ITT77" s="3"/>
      <c r="ITU77" s="3"/>
      <c r="IUH77" s="3"/>
      <c r="IUI77" s="3"/>
      <c r="IUV77" s="3"/>
      <c r="IUW77" s="3"/>
      <c r="IVJ77" s="3"/>
      <c r="IVK77" s="3"/>
      <c r="IVX77" s="3"/>
      <c r="IVY77" s="3"/>
      <c r="IWL77" s="3"/>
      <c r="IWM77" s="3"/>
      <c r="IWZ77" s="3"/>
      <c r="IXA77" s="3"/>
      <c r="IXN77" s="3"/>
      <c r="IXO77" s="3"/>
      <c r="IYB77" s="3"/>
      <c r="IYC77" s="3"/>
      <c r="IYP77" s="3"/>
      <c r="IYQ77" s="3"/>
      <c r="IZD77" s="3"/>
      <c r="IZE77" s="3"/>
      <c r="IZR77" s="3"/>
      <c r="IZS77" s="3"/>
      <c r="JAF77" s="3"/>
      <c r="JAG77" s="3"/>
      <c r="JAT77" s="3"/>
      <c r="JAU77" s="3"/>
      <c r="JBH77" s="3"/>
      <c r="JBI77" s="3"/>
      <c r="JBV77" s="3"/>
      <c r="JBW77" s="3"/>
      <c r="JCJ77" s="3"/>
      <c r="JCK77" s="3"/>
      <c r="JCX77" s="3"/>
      <c r="JCY77" s="3"/>
      <c r="JDL77" s="3"/>
      <c r="JDM77" s="3"/>
      <c r="JDZ77" s="3"/>
      <c r="JEA77" s="3"/>
      <c r="JEN77" s="3"/>
      <c r="JEO77" s="3"/>
      <c r="JFB77" s="3"/>
      <c r="JFC77" s="3"/>
      <c r="JFP77" s="3"/>
      <c r="JFQ77" s="3"/>
      <c r="JGD77" s="3"/>
      <c r="JGE77" s="3"/>
      <c r="JGR77" s="3"/>
      <c r="JGS77" s="3"/>
      <c r="JHF77" s="3"/>
      <c r="JHG77" s="3"/>
      <c r="JHT77" s="3"/>
      <c r="JHU77" s="3"/>
      <c r="JIH77" s="3"/>
      <c r="JII77" s="3"/>
      <c r="JIV77" s="3"/>
      <c r="JIW77" s="3"/>
      <c r="JJJ77" s="3"/>
      <c r="JJK77" s="3"/>
      <c r="JJX77" s="3"/>
      <c r="JJY77" s="3"/>
      <c r="JKL77" s="3"/>
      <c r="JKM77" s="3"/>
      <c r="JKZ77" s="3"/>
      <c r="JLA77" s="3"/>
      <c r="JLN77" s="3"/>
      <c r="JLO77" s="3"/>
      <c r="JMB77" s="3"/>
      <c r="JMC77" s="3"/>
      <c r="JMP77" s="3"/>
      <c r="JMQ77" s="3"/>
      <c r="JND77" s="3"/>
      <c r="JNE77" s="3"/>
      <c r="JNR77" s="3"/>
      <c r="JNS77" s="3"/>
      <c r="JOF77" s="3"/>
      <c r="JOG77" s="3"/>
      <c r="JOT77" s="3"/>
      <c r="JOU77" s="3"/>
      <c r="JPH77" s="3"/>
      <c r="JPI77" s="3"/>
      <c r="JPV77" s="3"/>
      <c r="JPW77" s="3"/>
      <c r="JQJ77" s="3"/>
      <c r="JQK77" s="3"/>
      <c r="JQX77" s="3"/>
      <c r="JQY77" s="3"/>
      <c r="JRL77" s="3"/>
      <c r="JRM77" s="3"/>
      <c r="JRZ77" s="3"/>
      <c r="JSA77" s="3"/>
      <c r="JSN77" s="3"/>
      <c r="JSO77" s="3"/>
      <c r="JTB77" s="3"/>
      <c r="JTC77" s="3"/>
      <c r="JTP77" s="3"/>
      <c r="JTQ77" s="3"/>
      <c r="JUD77" s="3"/>
      <c r="JUE77" s="3"/>
      <c r="JUR77" s="3"/>
      <c r="JUS77" s="3"/>
      <c r="JVF77" s="3"/>
      <c r="JVG77" s="3"/>
      <c r="JVT77" s="3"/>
      <c r="JVU77" s="3"/>
      <c r="JWH77" s="3"/>
      <c r="JWI77" s="3"/>
      <c r="JWV77" s="3"/>
      <c r="JWW77" s="3"/>
      <c r="JXJ77" s="3"/>
      <c r="JXK77" s="3"/>
      <c r="JXX77" s="3"/>
      <c r="JXY77" s="3"/>
      <c r="JYL77" s="3"/>
      <c r="JYM77" s="3"/>
      <c r="JYZ77" s="3"/>
      <c r="JZA77" s="3"/>
      <c r="JZN77" s="3"/>
      <c r="JZO77" s="3"/>
      <c r="KAB77" s="3"/>
      <c r="KAC77" s="3"/>
      <c r="KAP77" s="3"/>
      <c r="KAQ77" s="3"/>
      <c r="KBD77" s="3"/>
      <c r="KBE77" s="3"/>
      <c r="KBR77" s="3"/>
      <c r="KBS77" s="3"/>
      <c r="KCF77" s="3"/>
      <c r="KCG77" s="3"/>
      <c r="KCT77" s="3"/>
      <c r="KCU77" s="3"/>
      <c r="KDH77" s="3"/>
      <c r="KDI77" s="3"/>
      <c r="KDV77" s="3"/>
      <c r="KDW77" s="3"/>
      <c r="KEJ77" s="3"/>
      <c r="KEK77" s="3"/>
      <c r="KEX77" s="3"/>
      <c r="KEY77" s="3"/>
      <c r="KFL77" s="3"/>
      <c r="KFM77" s="3"/>
      <c r="KFZ77" s="3"/>
      <c r="KGA77" s="3"/>
      <c r="KGN77" s="3"/>
      <c r="KGO77" s="3"/>
      <c r="KHB77" s="3"/>
      <c r="KHC77" s="3"/>
      <c r="KHP77" s="3"/>
      <c r="KHQ77" s="3"/>
      <c r="KID77" s="3"/>
      <c r="KIE77" s="3"/>
      <c r="KIR77" s="3"/>
      <c r="KIS77" s="3"/>
      <c r="KJF77" s="3"/>
      <c r="KJG77" s="3"/>
      <c r="KJT77" s="3"/>
      <c r="KJU77" s="3"/>
      <c r="KKH77" s="3"/>
      <c r="KKI77" s="3"/>
      <c r="KKV77" s="3"/>
      <c r="KKW77" s="3"/>
      <c r="KLJ77" s="3"/>
      <c r="KLK77" s="3"/>
      <c r="KLX77" s="3"/>
      <c r="KLY77" s="3"/>
      <c r="KML77" s="3"/>
      <c r="KMM77" s="3"/>
      <c r="KMZ77" s="3"/>
      <c r="KNA77" s="3"/>
      <c r="KNN77" s="3"/>
      <c r="KNO77" s="3"/>
      <c r="KOB77" s="3"/>
      <c r="KOC77" s="3"/>
      <c r="KOP77" s="3"/>
      <c r="KOQ77" s="3"/>
      <c r="KPD77" s="3"/>
      <c r="KPE77" s="3"/>
      <c r="KPR77" s="3"/>
      <c r="KPS77" s="3"/>
      <c r="KQF77" s="3"/>
      <c r="KQG77" s="3"/>
      <c r="KQT77" s="3"/>
      <c r="KQU77" s="3"/>
      <c r="KRH77" s="3"/>
      <c r="KRI77" s="3"/>
      <c r="KRV77" s="3"/>
      <c r="KRW77" s="3"/>
      <c r="KSJ77" s="3"/>
      <c r="KSK77" s="3"/>
      <c r="KSX77" s="3"/>
      <c r="KSY77" s="3"/>
      <c r="KTL77" s="3"/>
      <c r="KTM77" s="3"/>
      <c r="KTZ77" s="3"/>
      <c r="KUA77" s="3"/>
      <c r="KUN77" s="3"/>
      <c r="KUO77" s="3"/>
      <c r="KVB77" s="3"/>
      <c r="KVC77" s="3"/>
      <c r="KVP77" s="3"/>
      <c r="KVQ77" s="3"/>
      <c r="KWD77" s="3"/>
      <c r="KWE77" s="3"/>
      <c r="KWR77" s="3"/>
      <c r="KWS77" s="3"/>
      <c r="KXF77" s="3"/>
      <c r="KXG77" s="3"/>
      <c r="KXT77" s="3"/>
      <c r="KXU77" s="3"/>
      <c r="KYH77" s="3"/>
      <c r="KYI77" s="3"/>
      <c r="KYV77" s="3"/>
      <c r="KYW77" s="3"/>
      <c r="KZJ77" s="3"/>
      <c r="KZK77" s="3"/>
      <c r="KZX77" s="3"/>
      <c r="KZY77" s="3"/>
      <c r="LAL77" s="3"/>
      <c r="LAM77" s="3"/>
      <c r="LAZ77" s="3"/>
      <c r="LBA77" s="3"/>
      <c r="LBN77" s="3"/>
      <c r="LBO77" s="3"/>
      <c r="LCB77" s="3"/>
      <c r="LCC77" s="3"/>
      <c r="LCP77" s="3"/>
      <c r="LCQ77" s="3"/>
      <c r="LDD77" s="3"/>
      <c r="LDE77" s="3"/>
      <c r="LDR77" s="3"/>
      <c r="LDS77" s="3"/>
      <c r="LEF77" s="3"/>
      <c r="LEG77" s="3"/>
      <c r="LET77" s="3"/>
      <c r="LEU77" s="3"/>
      <c r="LFH77" s="3"/>
      <c r="LFI77" s="3"/>
      <c r="LFV77" s="3"/>
      <c r="LFW77" s="3"/>
      <c r="LGJ77" s="3"/>
      <c r="LGK77" s="3"/>
      <c r="LGX77" s="3"/>
      <c r="LGY77" s="3"/>
      <c r="LHL77" s="3"/>
      <c r="LHM77" s="3"/>
      <c r="LHZ77" s="3"/>
      <c r="LIA77" s="3"/>
      <c r="LIN77" s="3"/>
      <c r="LIO77" s="3"/>
      <c r="LJB77" s="3"/>
      <c r="LJC77" s="3"/>
      <c r="LJP77" s="3"/>
      <c r="LJQ77" s="3"/>
      <c r="LKD77" s="3"/>
      <c r="LKE77" s="3"/>
      <c r="LKR77" s="3"/>
      <c r="LKS77" s="3"/>
      <c r="LLF77" s="3"/>
      <c r="LLG77" s="3"/>
      <c r="LLT77" s="3"/>
      <c r="LLU77" s="3"/>
      <c r="LMH77" s="3"/>
      <c r="LMI77" s="3"/>
      <c r="LMV77" s="3"/>
      <c r="LMW77" s="3"/>
      <c r="LNJ77" s="3"/>
      <c r="LNK77" s="3"/>
      <c r="LNX77" s="3"/>
      <c r="LNY77" s="3"/>
      <c r="LOL77" s="3"/>
      <c r="LOM77" s="3"/>
      <c r="LOZ77" s="3"/>
      <c r="LPA77" s="3"/>
      <c r="LPN77" s="3"/>
      <c r="LPO77" s="3"/>
      <c r="LQB77" s="3"/>
      <c r="LQC77" s="3"/>
      <c r="LQP77" s="3"/>
      <c r="LQQ77" s="3"/>
      <c r="LRD77" s="3"/>
      <c r="LRE77" s="3"/>
      <c r="LRR77" s="3"/>
      <c r="LRS77" s="3"/>
      <c r="LSF77" s="3"/>
      <c r="LSG77" s="3"/>
      <c r="LST77" s="3"/>
      <c r="LSU77" s="3"/>
      <c r="LTH77" s="3"/>
      <c r="LTI77" s="3"/>
      <c r="LTV77" s="3"/>
      <c r="LTW77" s="3"/>
      <c r="LUJ77" s="3"/>
      <c r="LUK77" s="3"/>
      <c r="LUX77" s="3"/>
      <c r="LUY77" s="3"/>
      <c r="LVL77" s="3"/>
      <c r="LVM77" s="3"/>
      <c r="LVZ77" s="3"/>
      <c r="LWA77" s="3"/>
      <c r="LWN77" s="3"/>
      <c r="LWO77" s="3"/>
      <c r="LXB77" s="3"/>
      <c r="LXC77" s="3"/>
      <c r="LXP77" s="3"/>
      <c r="LXQ77" s="3"/>
      <c r="LYD77" s="3"/>
      <c r="LYE77" s="3"/>
      <c r="LYR77" s="3"/>
      <c r="LYS77" s="3"/>
      <c r="LZF77" s="3"/>
      <c r="LZG77" s="3"/>
      <c r="LZT77" s="3"/>
      <c r="LZU77" s="3"/>
      <c r="MAH77" s="3"/>
      <c r="MAI77" s="3"/>
      <c r="MAV77" s="3"/>
      <c r="MAW77" s="3"/>
      <c r="MBJ77" s="3"/>
      <c r="MBK77" s="3"/>
      <c r="MBX77" s="3"/>
      <c r="MBY77" s="3"/>
      <c r="MCL77" s="3"/>
      <c r="MCM77" s="3"/>
      <c r="MCZ77" s="3"/>
      <c r="MDA77" s="3"/>
      <c r="MDN77" s="3"/>
      <c r="MDO77" s="3"/>
      <c r="MEB77" s="3"/>
      <c r="MEC77" s="3"/>
      <c r="MEP77" s="3"/>
      <c r="MEQ77" s="3"/>
      <c r="MFD77" s="3"/>
      <c r="MFE77" s="3"/>
      <c r="MFR77" s="3"/>
      <c r="MFS77" s="3"/>
      <c r="MGF77" s="3"/>
      <c r="MGG77" s="3"/>
      <c r="MGT77" s="3"/>
      <c r="MGU77" s="3"/>
      <c r="MHH77" s="3"/>
      <c r="MHI77" s="3"/>
      <c r="MHV77" s="3"/>
      <c r="MHW77" s="3"/>
      <c r="MIJ77" s="3"/>
      <c r="MIK77" s="3"/>
      <c r="MIX77" s="3"/>
      <c r="MIY77" s="3"/>
      <c r="MJL77" s="3"/>
      <c r="MJM77" s="3"/>
      <c r="MJZ77" s="3"/>
      <c r="MKA77" s="3"/>
      <c r="MKN77" s="3"/>
      <c r="MKO77" s="3"/>
      <c r="MLB77" s="3"/>
      <c r="MLC77" s="3"/>
      <c r="MLP77" s="3"/>
      <c r="MLQ77" s="3"/>
      <c r="MMD77" s="3"/>
      <c r="MME77" s="3"/>
      <c r="MMR77" s="3"/>
      <c r="MMS77" s="3"/>
      <c r="MNF77" s="3"/>
      <c r="MNG77" s="3"/>
      <c r="MNT77" s="3"/>
      <c r="MNU77" s="3"/>
      <c r="MOH77" s="3"/>
      <c r="MOI77" s="3"/>
      <c r="MOV77" s="3"/>
      <c r="MOW77" s="3"/>
      <c r="MPJ77" s="3"/>
      <c r="MPK77" s="3"/>
      <c r="MPX77" s="3"/>
      <c r="MPY77" s="3"/>
      <c r="MQL77" s="3"/>
      <c r="MQM77" s="3"/>
      <c r="MQZ77" s="3"/>
      <c r="MRA77" s="3"/>
      <c r="MRN77" s="3"/>
      <c r="MRO77" s="3"/>
      <c r="MSB77" s="3"/>
      <c r="MSC77" s="3"/>
      <c r="MSP77" s="3"/>
      <c r="MSQ77" s="3"/>
      <c r="MTD77" s="3"/>
      <c r="MTE77" s="3"/>
      <c r="MTR77" s="3"/>
      <c r="MTS77" s="3"/>
      <c r="MUF77" s="3"/>
      <c r="MUG77" s="3"/>
      <c r="MUT77" s="3"/>
      <c r="MUU77" s="3"/>
      <c r="MVH77" s="3"/>
      <c r="MVI77" s="3"/>
      <c r="MVV77" s="3"/>
      <c r="MVW77" s="3"/>
      <c r="MWJ77" s="3"/>
      <c r="MWK77" s="3"/>
      <c r="MWX77" s="3"/>
      <c r="MWY77" s="3"/>
      <c r="MXL77" s="3"/>
      <c r="MXM77" s="3"/>
      <c r="MXZ77" s="3"/>
      <c r="MYA77" s="3"/>
      <c r="MYN77" s="3"/>
      <c r="MYO77" s="3"/>
      <c r="MZB77" s="3"/>
      <c r="MZC77" s="3"/>
      <c r="MZP77" s="3"/>
      <c r="MZQ77" s="3"/>
      <c r="NAD77" s="3"/>
      <c r="NAE77" s="3"/>
      <c r="NAR77" s="3"/>
      <c r="NAS77" s="3"/>
      <c r="NBF77" s="3"/>
      <c r="NBG77" s="3"/>
      <c r="NBT77" s="3"/>
      <c r="NBU77" s="3"/>
      <c r="NCH77" s="3"/>
      <c r="NCI77" s="3"/>
      <c r="NCV77" s="3"/>
      <c r="NCW77" s="3"/>
      <c r="NDJ77" s="3"/>
      <c r="NDK77" s="3"/>
      <c r="NDX77" s="3"/>
      <c r="NDY77" s="3"/>
      <c r="NEL77" s="3"/>
      <c r="NEM77" s="3"/>
      <c r="NEZ77" s="3"/>
      <c r="NFA77" s="3"/>
      <c r="NFN77" s="3"/>
      <c r="NFO77" s="3"/>
      <c r="NGB77" s="3"/>
      <c r="NGC77" s="3"/>
      <c r="NGP77" s="3"/>
      <c r="NGQ77" s="3"/>
      <c r="NHD77" s="3"/>
      <c r="NHE77" s="3"/>
      <c r="NHR77" s="3"/>
      <c r="NHS77" s="3"/>
      <c r="NIF77" s="3"/>
      <c r="NIG77" s="3"/>
      <c r="NIT77" s="3"/>
      <c r="NIU77" s="3"/>
      <c r="NJH77" s="3"/>
      <c r="NJI77" s="3"/>
      <c r="NJV77" s="3"/>
      <c r="NJW77" s="3"/>
      <c r="NKJ77" s="3"/>
      <c r="NKK77" s="3"/>
      <c r="NKX77" s="3"/>
      <c r="NKY77" s="3"/>
      <c r="NLL77" s="3"/>
      <c r="NLM77" s="3"/>
      <c r="NLZ77" s="3"/>
      <c r="NMA77" s="3"/>
      <c r="NMN77" s="3"/>
      <c r="NMO77" s="3"/>
      <c r="NNB77" s="3"/>
      <c r="NNC77" s="3"/>
      <c r="NNP77" s="3"/>
      <c r="NNQ77" s="3"/>
      <c r="NOD77" s="3"/>
      <c r="NOE77" s="3"/>
      <c r="NOR77" s="3"/>
      <c r="NOS77" s="3"/>
      <c r="NPF77" s="3"/>
      <c r="NPG77" s="3"/>
      <c r="NPT77" s="3"/>
      <c r="NPU77" s="3"/>
      <c r="NQH77" s="3"/>
      <c r="NQI77" s="3"/>
      <c r="NQV77" s="3"/>
      <c r="NQW77" s="3"/>
      <c r="NRJ77" s="3"/>
      <c r="NRK77" s="3"/>
      <c r="NRX77" s="3"/>
      <c r="NRY77" s="3"/>
      <c r="NSL77" s="3"/>
      <c r="NSM77" s="3"/>
      <c r="NSZ77" s="3"/>
      <c r="NTA77" s="3"/>
      <c r="NTN77" s="3"/>
      <c r="NTO77" s="3"/>
      <c r="NUB77" s="3"/>
      <c r="NUC77" s="3"/>
      <c r="NUP77" s="3"/>
      <c r="NUQ77" s="3"/>
      <c r="NVD77" s="3"/>
      <c r="NVE77" s="3"/>
      <c r="NVR77" s="3"/>
      <c r="NVS77" s="3"/>
      <c r="NWF77" s="3"/>
      <c r="NWG77" s="3"/>
      <c r="NWT77" s="3"/>
      <c r="NWU77" s="3"/>
      <c r="NXH77" s="3"/>
      <c r="NXI77" s="3"/>
      <c r="NXV77" s="3"/>
      <c r="NXW77" s="3"/>
      <c r="NYJ77" s="3"/>
      <c r="NYK77" s="3"/>
      <c r="NYX77" s="3"/>
      <c r="NYY77" s="3"/>
      <c r="NZL77" s="3"/>
      <c r="NZM77" s="3"/>
      <c r="NZZ77" s="3"/>
      <c r="OAA77" s="3"/>
      <c r="OAN77" s="3"/>
      <c r="OAO77" s="3"/>
      <c r="OBB77" s="3"/>
      <c r="OBC77" s="3"/>
      <c r="OBP77" s="3"/>
      <c r="OBQ77" s="3"/>
      <c r="OCD77" s="3"/>
      <c r="OCE77" s="3"/>
      <c r="OCR77" s="3"/>
      <c r="OCS77" s="3"/>
      <c r="ODF77" s="3"/>
      <c r="ODG77" s="3"/>
      <c r="ODT77" s="3"/>
      <c r="ODU77" s="3"/>
      <c r="OEH77" s="3"/>
      <c r="OEI77" s="3"/>
      <c r="OEV77" s="3"/>
      <c r="OEW77" s="3"/>
      <c r="OFJ77" s="3"/>
      <c r="OFK77" s="3"/>
      <c r="OFX77" s="3"/>
      <c r="OFY77" s="3"/>
      <c r="OGL77" s="3"/>
      <c r="OGM77" s="3"/>
      <c r="OGZ77" s="3"/>
      <c r="OHA77" s="3"/>
      <c r="OHN77" s="3"/>
      <c r="OHO77" s="3"/>
      <c r="OIB77" s="3"/>
      <c r="OIC77" s="3"/>
      <c r="OIP77" s="3"/>
      <c r="OIQ77" s="3"/>
      <c r="OJD77" s="3"/>
      <c r="OJE77" s="3"/>
      <c r="OJR77" s="3"/>
      <c r="OJS77" s="3"/>
      <c r="OKF77" s="3"/>
      <c r="OKG77" s="3"/>
      <c r="OKT77" s="3"/>
      <c r="OKU77" s="3"/>
      <c r="OLH77" s="3"/>
      <c r="OLI77" s="3"/>
      <c r="OLV77" s="3"/>
      <c r="OLW77" s="3"/>
      <c r="OMJ77" s="3"/>
      <c r="OMK77" s="3"/>
      <c r="OMX77" s="3"/>
      <c r="OMY77" s="3"/>
      <c r="ONL77" s="3"/>
      <c r="ONM77" s="3"/>
      <c r="ONZ77" s="3"/>
      <c r="OOA77" s="3"/>
      <c r="OON77" s="3"/>
      <c r="OOO77" s="3"/>
      <c r="OPB77" s="3"/>
      <c r="OPC77" s="3"/>
      <c r="OPP77" s="3"/>
      <c r="OPQ77" s="3"/>
      <c r="OQD77" s="3"/>
      <c r="OQE77" s="3"/>
      <c r="OQR77" s="3"/>
      <c r="OQS77" s="3"/>
      <c r="ORF77" s="3"/>
      <c r="ORG77" s="3"/>
      <c r="ORT77" s="3"/>
      <c r="ORU77" s="3"/>
      <c r="OSH77" s="3"/>
      <c r="OSI77" s="3"/>
      <c r="OSV77" s="3"/>
      <c r="OSW77" s="3"/>
      <c r="OTJ77" s="3"/>
      <c r="OTK77" s="3"/>
      <c r="OTX77" s="3"/>
      <c r="OTY77" s="3"/>
      <c r="OUL77" s="3"/>
      <c r="OUM77" s="3"/>
      <c r="OUZ77" s="3"/>
      <c r="OVA77" s="3"/>
      <c r="OVN77" s="3"/>
      <c r="OVO77" s="3"/>
      <c r="OWB77" s="3"/>
      <c r="OWC77" s="3"/>
      <c r="OWP77" s="3"/>
      <c r="OWQ77" s="3"/>
      <c r="OXD77" s="3"/>
      <c r="OXE77" s="3"/>
      <c r="OXR77" s="3"/>
      <c r="OXS77" s="3"/>
      <c r="OYF77" s="3"/>
      <c r="OYG77" s="3"/>
      <c r="OYT77" s="3"/>
      <c r="OYU77" s="3"/>
      <c r="OZH77" s="3"/>
      <c r="OZI77" s="3"/>
      <c r="OZV77" s="3"/>
      <c r="OZW77" s="3"/>
      <c r="PAJ77" s="3"/>
      <c r="PAK77" s="3"/>
      <c r="PAX77" s="3"/>
      <c r="PAY77" s="3"/>
      <c r="PBL77" s="3"/>
      <c r="PBM77" s="3"/>
      <c r="PBZ77" s="3"/>
      <c r="PCA77" s="3"/>
      <c r="PCN77" s="3"/>
      <c r="PCO77" s="3"/>
      <c r="PDB77" s="3"/>
      <c r="PDC77" s="3"/>
      <c r="PDP77" s="3"/>
      <c r="PDQ77" s="3"/>
      <c r="PED77" s="3"/>
      <c r="PEE77" s="3"/>
      <c r="PER77" s="3"/>
      <c r="PES77" s="3"/>
      <c r="PFF77" s="3"/>
      <c r="PFG77" s="3"/>
      <c r="PFT77" s="3"/>
      <c r="PFU77" s="3"/>
      <c r="PGH77" s="3"/>
      <c r="PGI77" s="3"/>
      <c r="PGV77" s="3"/>
      <c r="PGW77" s="3"/>
      <c r="PHJ77" s="3"/>
      <c r="PHK77" s="3"/>
      <c r="PHX77" s="3"/>
      <c r="PHY77" s="3"/>
      <c r="PIL77" s="3"/>
      <c r="PIM77" s="3"/>
      <c r="PIZ77" s="3"/>
      <c r="PJA77" s="3"/>
      <c r="PJN77" s="3"/>
      <c r="PJO77" s="3"/>
      <c r="PKB77" s="3"/>
      <c r="PKC77" s="3"/>
      <c r="PKP77" s="3"/>
      <c r="PKQ77" s="3"/>
      <c r="PLD77" s="3"/>
      <c r="PLE77" s="3"/>
      <c r="PLR77" s="3"/>
      <c r="PLS77" s="3"/>
      <c r="PMF77" s="3"/>
      <c r="PMG77" s="3"/>
      <c r="PMT77" s="3"/>
      <c r="PMU77" s="3"/>
      <c r="PNH77" s="3"/>
      <c r="PNI77" s="3"/>
      <c r="PNV77" s="3"/>
      <c r="PNW77" s="3"/>
      <c r="POJ77" s="3"/>
      <c r="POK77" s="3"/>
      <c r="POX77" s="3"/>
      <c r="POY77" s="3"/>
      <c r="PPL77" s="3"/>
      <c r="PPM77" s="3"/>
      <c r="PPZ77" s="3"/>
      <c r="PQA77" s="3"/>
      <c r="PQN77" s="3"/>
      <c r="PQO77" s="3"/>
      <c r="PRB77" s="3"/>
      <c r="PRC77" s="3"/>
      <c r="PRP77" s="3"/>
      <c r="PRQ77" s="3"/>
      <c r="PSD77" s="3"/>
      <c r="PSE77" s="3"/>
      <c r="PSR77" s="3"/>
      <c r="PSS77" s="3"/>
      <c r="PTF77" s="3"/>
      <c r="PTG77" s="3"/>
      <c r="PTT77" s="3"/>
      <c r="PTU77" s="3"/>
      <c r="PUH77" s="3"/>
      <c r="PUI77" s="3"/>
      <c r="PUV77" s="3"/>
      <c r="PUW77" s="3"/>
      <c r="PVJ77" s="3"/>
      <c r="PVK77" s="3"/>
      <c r="PVX77" s="3"/>
      <c r="PVY77" s="3"/>
      <c r="PWL77" s="3"/>
      <c r="PWM77" s="3"/>
      <c r="PWZ77" s="3"/>
      <c r="PXA77" s="3"/>
      <c r="PXN77" s="3"/>
      <c r="PXO77" s="3"/>
      <c r="PYB77" s="3"/>
      <c r="PYC77" s="3"/>
      <c r="PYP77" s="3"/>
      <c r="PYQ77" s="3"/>
      <c r="PZD77" s="3"/>
      <c r="PZE77" s="3"/>
      <c r="PZR77" s="3"/>
      <c r="PZS77" s="3"/>
      <c r="QAF77" s="3"/>
      <c r="QAG77" s="3"/>
      <c r="QAT77" s="3"/>
      <c r="QAU77" s="3"/>
      <c r="QBH77" s="3"/>
      <c r="QBI77" s="3"/>
      <c r="QBV77" s="3"/>
      <c r="QBW77" s="3"/>
      <c r="QCJ77" s="3"/>
      <c r="QCK77" s="3"/>
      <c r="QCX77" s="3"/>
      <c r="QCY77" s="3"/>
      <c r="QDL77" s="3"/>
      <c r="QDM77" s="3"/>
      <c r="QDZ77" s="3"/>
      <c r="QEA77" s="3"/>
      <c r="QEN77" s="3"/>
      <c r="QEO77" s="3"/>
      <c r="QFB77" s="3"/>
      <c r="QFC77" s="3"/>
      <c r="QFP77" s="3"/>
      <c r="QFQ77" s="3"/>
      <c r="QGD77" s="3"/>
      <c r="QGE77" s="3"/>
      <c r="QGR77" s="3"/>
      <c r="QGS77" s="3"/>
      <c r="QHF77" s="3"/>
      <c r="QHG77" s="3"/>
      <c r="QHT77" s="3"/>
      <c r="QHU77" s="3"/>
      <c r="QIH77" s="3"/>
      <c r="QII77" s="3"/>
      <c r="QIV77" s="3"/>
      <c r="QIW77" s="3"/>
      <c r="QJJ77" s="3"/>
      <c r="QJK77" s="3"/>
      <c r="QJX77" s="3"/>
      <c r="QJY77" s="3"/>
      <c r="QKL77" s="3"/>
      <c r="QKM77" s="3"/>
      <c r="QKZ77" s="3"/>
      <c r="QLA77" s="3"/>
      <c r="QLN77" s="3"/>
      <c r="QLO77" s="3"/>
      <c r="QMB77" s="3"/>
      <c r="QMC77" s="3"/>
      <c r="QMP77" s="3"/>
      <c r="QMQ77" s="3"/>
      <c r="QND77" s="3"/>
      <c r="QNE77" s="3"/>
      <c r="QNR77" s="3"/>
      <c r="QNS77" s="3"/>
      <c r="QOF77" s="3"/>
      <c r="QOG77" s="3"/>
      <c r="QOT77" s="3"/>
      <c r="QOU77" s="3"/>
      <c r="QPH77" s="3"/>
      <c r="QPI77" s="3"/>
      <c r="QPV77" s="3"/>
      <c r="QPW77" s="3"/>
      <c r="QQJ77" s="3"/>
      <c r="QQK77" s="3"/>
      <c r="QQX77" s="3"/>
      <c r="QQY77" s="3"/>
      <c r="QRL77" s="3"/>
      <c r="QRM77" s="3"/>
      <c r="QRZ77" s="3"/>
      <c r="QSA77" s="3"/>
      <c r="QSN77" s="3"/>
      <c r="QSO77" s="3"/>
      <c r="QTB77" s="3"/>
      <c r="QTC77" s="3"/>
      <c r="QTP77" s="3"/>
      <c r="QTQ77" s="3"/>
      <c r="QUD77" s="3"/>
      <c r="QUE77" s="3"/>
      <c r="QUR77" s="3"/>
      <c r="QUS77" s="3"/>
      <c r="QVF77" s="3"/>
      <c r="QVG77" s="3"/>
      <c r="QVT77" s="3"/>
      <c r="QVU77" s="3"/>
      <c r="QWH77" s="3"/>
      <c r="QWI77" s="3"/>
      <c r="QWV77" s="3"/>
      <c r="QWW77" s="3"/>
      <c r="QXJ77" s="3"/>
      <c r="QXK77" s="3"/>
      <c r="QXX77" s="3"/>
      <c r="QXY77" s="3"/>
      <c r="QYL77" s="3"/>
      <c r="QYM77" s="3"/>
      <c r="QYZ77" s="3"/>
      <c r="QZA77" s="3"/>
      <c r="QZN77" s="3"/>
      <c r="QZO77" s="3"/>
      <c r="RAB77" s="3"/>
      <c r="RAC77" s="3"/>
      <c r="RAP77" s="3"/>
      <c r="RAQ77" s="3"/>
      <c r="RBD77" s="3"/>
      <c r="RBE77" s="3"/>
      <c r="RBR77" s="3"/>
      <c r="RBS77" s="3"/>
      <c r="RCF77" s="3"/>
      <c r="RCG77" s="3"/>
      <c r="RCT77" s="3"/>
      <c r="RCU77" s="3"/>
      <c r="RDH77" s="3"/>
      <c r="RDI77" s="3"/>
      <c r="RDV77" s="3"/>
      <c r="RDW77" s="3"/>
      <c r="REJ77" s="3"/>
      <c r="REK77" s="3"/>
      <c r="REX77" s="3"/>
      <c r="REY77" s="3"/>
      <c r="RFL77" s="3"/>
      <c r="RFM77" s="3"/>
      <c r="RFZ77" s="3"/>
      <c r="RGA77" s="3"/>
      <c r="RGN77" s="3"/>
      <c r="RGO77" s="3"/>
      <c r="RHB77" s="3"/>
      <c r="RHC77" s="3"/>
      <c r="RHP77" s="3"/>
      <c r="RHQ77" s="3"/>
      <c r="RID77" s="3"/>
      <c r="RIE77" s="3"/>
      <c r="RIR77" s="3"/>
      <c r="RIS77" s="3"/>
      <c r="RJF77" s="3"/>
      <c r="RJG77" s="3"/>
      <c r="RJT77" s="3"/>
      <c r="RJU77" s="3"/>
      <c r="RKH77" s="3"/>
      <c r="RKI77" s="3"/>
      <c r="RKV77" s="3"/>
      <c r="RKW77" s="3"/>
      <c r="RLJ77" s="3"/>
      <c r="RLK77" s="3"/>
      <c r="RLX77" s="3"/>
      <c r="RLY77" s="3"/>
      <c r="RML77" s="3"/>
      <c r="RMM77" s="3"/>
      <c r="RMZ77" s="3"/>
      <c r="RNA77" s="3"/>
      <c r="RNN77" s="3"/>
      <c r="RNO77" s="3"/>
      <c r="ROB77" s="3"/>
      <c r="ROC77" s="3"/>
      <c r="ROP77" s="3"/>
      <c r="ROQ77" s="3"/>
      <c r="RPD77" s="3"/>
      <c r="RPE77" s="3"/>
      <c r="RPR77" s="3"/>
      <c r="RPS77" s="3"/>
      <c r="RQF77" s="3"/>
      <c r="RQG77" s="3"/>
      <c r="RQT77" s="3"/>
      <c r="RQU77" s="3"/>
      <c r="RRH77" s="3"/>
      <c r="RRI77" s="3"/>
      <c r="RRV77" s="3"/>
      <c r="RRW77" s="3"/>
      <c r="RSJ77" s="3"/>
      <c r="RSK77" s="3"/>
      <c r="RSX77" s="3"/>
      <c r="RSY77" s="3"/>
      <c r="RTL77" s="3"/>
      <c r="RTM77" s="3"/>
      <c r="RTZ77" s="3"/>
      <c r="RUA77" s="3"/>
      <c r="RUN77" s="3"/>
      <c r="RUO77" s="3"/>
      <c r="RVB77" s="3"/>
      <c r="RVC77" s="3"/>
      <c r="RVP77" s="3"/>
      <c r="RVQ77" s="3"/>
      <c r="RWD77" s="3"/>
      <c r="RWE77" s="3"/>
      <c r="RWR77" s="3"/>
      <c r="RWS77" s="3"/>
      <c r="RXF77" s="3"/>
      <c r="RXG77" s="3"/>
      <c r="RXT77" s="3"/>
      <c r="RXU77" s="3"/>
      <c r="RYH77" s="3"/>
      <c r="RYI77" s="3"/>
      <c r="RYV77" s="3"/>
      <c r="RYW77" s="3"/>
      <c r="RZJ77" s="3"/>
      <c r="RZK77" s="3"/>
      <c r="RZX77" s="3"/>
      <c r="RZY77" s="3"/>
      <c r="SAL77" s="3"/>
      <c r="SAM77" s="3"/>
      <c r="SAZ77" s="3"/>
      <c r="SBA77" s="3"/>
      <c r="SBN77" s="3"/>
      <c r="SBO77" s="3"/>
      <c r="SCB77" s="3"/>
      <c r="SCC77" s="3"/>
      <c r="SCP77" s="3"/>
      <c r="SCQ77" s="3"/>
      <c r="SDD77" s="3"/>
      <c r="SDE77" s="3"/>
      <c r="SDR77" s="3"/>
      <c r="SDS77" s="3"/>
      <c r="SEF77" s="3"/>
      <c r="SEG77" s="3"/>
      <c r="SET77" s="3"/>
      <c r="SEU77" s="3"/>
      <c r="SFH77" s="3"/>
      <c r="SFI77" s="3"/>
      <c r="SFV77" s="3"/>
      <c r="SFW77" s="3"/>
      <c r="SGJ77" s="3"/>
      <c r="SGK77" s="3"/>
      <c r="SGX77" s="3"/>
      <c r="SGY77" s="3"/>
      <c r="SHL77" s="3"/>
      <c r="SHM77" s="3"/>
      <c r="SHZ77" s="3"/>
      <c r="SIA77" s="3"/>
      <c r="SIN77" s="3"/>
      <c r="SIO77" s="3"/>
      <c r="SJB77" s="3"/>
      <c r="SJC77" s="3"/>
      <c r="SJP77" s="3"/>
      <c r="SJQ77" s="3"/>
      <c r="SKD77" s="3"/>
      <c r="SKE77" s="3"/>
      <c r="SKR77" s="3"/>
      <c r="SKS77" s="3"/>
      <c r="SLF77" s="3"/>
      <c r="SLG77" s="3"/>
      <c r="SLT77" s="3"/>
      <c r="SLU77" s="3"/>
      <c r="SMH77" s="3"/>
      <c r="SMI77" s="3"/>
      <c r="SMV77" s="3"/>
      <c r="SMW77" s="3"/>
      <c r="SNJ77" s="3"/>
      <c r="SNK77" s="3"/>
      <c r="SNX77" s="3"/>
      <c r="SNY77" s="3"/>
      <c r="SOL77" s="3"/>
      <c r="SOM77" s="3"/>
      <c r="SOZ77" s="3"/>
      <c r="SPA77" s="3"/>
      <c r="SPN77" s="3"/>
      <c r="SPO77" s="3"/>
      <c r="SQB77" s="3"/>
      <c r="SQC77" s="3"/>
      <c r="SQP77" s="3"/>
      <c r="SQQ77" s="3"/>
      <c r="SRD77" s="3"/>
      <c r="SRE77" s="3"/>
      <c r="SRR77" s="3"/>
      <c r="SRS77" s="3"/>
      <c r="SSF77" s="3"/>
      <c r="SSG77" s="3"/>
      <c r="SST77" s="3"/>
      <c r="SSU77" s="3"/>
      <c r="STH77" s="3"/>
      <c r="STI77" s="3"/>
      <c r="STV77" s="3"/>
      <c r="STW77" s="3"/>
      <c r="SUJ77" s="3"/>
      <c r="SUK77" s="3"/>
      <c r="SUX77" s="3"/>
      <c r="SUY77" s="3"/>
      <c r="SVL77" s="3"/>
      <c r="SVM77" s="3"/>
      <c r="SVZ77" s="3"/>
      <c r="SWA77" s="3"/>
      <c r="SWN77" s="3"/>
      <c r="SWO77" s="3"/>
      <c r="SXB77" s="3"/>
      <c r="SXC77" s="3"/>
      <c r="SXP77" s="3"/>
      <c r="SXQ77" s="3"/>
      <c r="SYD77" s="3"/>
      <c r="SYE77" s="3"/>
      <c r="SYR77" s="3"/>
      <c r="SYS77" s="3"/>
      <c r="SZF77" s="3"/>
      <c r="SZG77" s="3"/>
      <c r="SZT77" s="3"/>
      <c r="SZU77" s="3"/>
      <c r="TAH77" s="3"/>
      <c r="TAI77" s="3"/>
      <c r="TAV77" s="3"/>
      <c r="TAW77" s="3"/>
      <c r="TBJ77" s="3"/>
      <c r="TBK77" s="3"/>
      <c r="TBX77" s="3"/>
      <c r="TBY77" s="3"/>
      <c r="TCL77" s="3"/>
      <c r="TCM77" s="3"/>
      <c r="TCZ77" s="3"/>
      <c r="TDA77" s="3"/>
      <c r="TDN77" s="3"/>
      <c r="TDO77" s="3"/>
      <c r="TEB77" s="3"/>
      <c r="TEC77" s="3"/>
      <c r="TEP77" s="3"/>
      <c r="TEQ77" s="3"/>
      <c r="TFD77" s="3"/>
      <c r="TFE77" s="3"/>
      <c r="TFR77" s="3"/>
      <c r="TFS77" s="3"/>
      <c r="TGF77" s="3"/>
      <c r="TGG77" s="3"/>
      <c r="TGT77" s="3"/>
      <c r="TGU77" s="3"/>
      <c r="THH77" s="3"/>
      <c r="THI77" s="3"/>
      <c r="THV77" s="3"/>
      <c r="THW77" s="3"/>
      <c r="TIJ77" s="3"/>
      <c r="TIK77" s="3"/>
      <c r="TIX77" s="3"/>
      <c r="TIY77" s="3"/>
      <c r="TJL77" s="3"/>
      <c r="TJM77" s="3"/>
      <c r="TJZ77" s="3"/>
      <c r="TKA77" s="3"/>
      <c r="TKN77" s="3"/>
      <c r="TKO77" s="3"/>
      <c r="TLB77" s="3"/>
      <c r="TLC77" s="3"/>
      <c r="TLP77" s="3"/>
      <c r="TLQ77" s="3"/>
      <c r="TMD77" s="3"/>
      <c r="TME77" s="3"/>
      <c r="TMR77" s="3"/>
      <c r="TMS77" s="3"/>
      <c r="TNF77" s="3"/>
      <c r="TNG77" s="3"/>
      <c r="TNT77" s="3"/>
      <c r="TNU77" s="3"/>
      <c r="TOH77" s="3"/>
      <c r="TOI77" s="3"/>
      <c r="TOV77" s="3"/>
      <c r="TOW77" s="3"/>
      <c r="TPJ77" s="3"/>
      <c r="TPK77" s="3"/>
      <c r="TPX77" s="3"/>
      <c r="TPY77" s="3"/>
      <c r="TQL77" s="3"/>
      <c r="TQM77" s="3"/>
      <c r="TQZ77" s="3"/>
      <c r="TRA77" s="3"/>
      <c r="TRN77" s="3"/>
      <c r="TRO77" s="3"/>
      <c r="TSB77" s="3"/>
      <c r="TSC77" s="3"/>
      <c r="TSP77" s="3"/>
      <c r="TSQ77" s="3"/>
      <c r="TTD77" s="3"/>
      <c r="TTE77" s="3"/>
      <c r="TTR77" s="3"/>
      <c r="TTS77" s="3"/>
      <c r="TUF77" s="3"/>
      <c r="TUG77" s="3"/>
      <c r="TUT77" s="3"/>
      <c r="TUU77" s="3"/>
      <c r="TVH77" s="3"/>
      <c r="TVI77" s="3"/>
      <c r="TVV77" s="3"/>
      <c r="TVW77" s="3"/>
      <c r="TWJ77" s="3"/>
      <c r="TWK77" s="3"/>
      <c r="TWX77" s="3"/>
      <c r="TWY77" s="3"/>
      <c r="TXL77" s="3"/>
      <c r="TXM77" s="3"/>
      <c r="TXZ77" s="3"/>
      <c r="TYA77" s="3"/>
      <c r="TYN77" s="3"/>
      <c r="TYO77" s="3"/>
      <c r="TZB77" s="3"/>
      <c r="TZC77" s="3"/>
      <c r="TZP77" s="3"/>
      <c r="TZQ77" s="3"/>
      <c r="UAD77" s="3"/>
      <c r="UAE77" s="3"/>
      <c r="UAR77" s="3"/>
      <c r="UAS77" s="3"/>
      <c r="UBF77" s="3"/>
      <c r="UBG77" s="3"/>
      <c r="UBT77" s="3"/>
      <c r="UBU77" s="3"/>
      <c r="UCH77" s="3"/>
      <c r="UCI77" s="3"/>
      <c r="UCV77" s="3"/>
      <c r="UCW77" s="3"/>
      <c r="UDJ77" s="3"/>
      <c r="UDK77" s="3"/>
      <c r="UDX77" s="3"/>
      <c r="UDY77" s="3"/>
      <c r="UEL77" s="3"/>
      <c r="UEM77" s="3"/>
      <c r="UEZ77" s="3"/>
      <c r="UFA77" s="3"/>
      <c r="UFN77" s="3"/>
      <c r="UFO77" s="3"/>
      <c r="UGB77" s="3"/>
      <c r="UGC77" s="3"/>
      <c r="UGP77" s="3"/>
      <c r="UGQ77" s="3"/>
      <c r="UHD77" s="3"/>
      <c r="UHE77" s="3"/>
      <c r="UHR77" s="3"/>
      <c r="UHS77" s="3"/>
      <c r="UIF77" s="3"/>
      <c r="UIG77" s="3"/>
      <c r="UIT77" s="3"/>
      <c r="UIU77" s="3"/>
      <c r="UJH77" s="3"/>
      <c r="UJI77" s="3"/>
      <c r="UJV77" s="3"/>
      <c r="UJW77" s="3"/>
      <c r="UKJ77" s="3"/>
      <c r="UKK77" s="3"/>
      <c r="UKX77" s="3"/>
      <c r="UKY77" s="3"/>
      <c r="ULL77" s="3"/>
      <c r="ULM77" s="3"/>
      <c r="ULZ77" s="3"/>
      <c r="UMA77" s="3"/>
      <c r="UMN77" s="3"/>
      <c r="UMO77" s="3"/>
      <c r="UNB77" s="3"/>
      <c r="UNC77" s="3"/>
      <c r="UNP77" s="3"/>
      <c r="UNQ77" s="3"/>
      <c r="UOD77" s="3"/>
      <c r="UOE77" s="3"/>
      <c r="UOR77" s="3"/>
      <c r="UOS77" s="3"/>
      <c r="UPF77" s="3"/>
      <c r="UPG77" s="3"/>
      <c r="UPT77" s="3"/>
      <c r="UPU77" s="3"/>
      <c r="UQH77" s="3"/>
      <c r="UQI77" s="3"/>
      <c r="UQV77" s="3"/>
      <c r="UQW77" s="3"/>
      <c r="URJ77" s="3"/>
      <c r="URK77" s="3"/>
      <c r="URX77" s="3"/>
      <c r="URY77" s="3"/>
      <c r="USL77" s="3"/>
      <c r="USM77" s="3"/>
      <c r="USZ77" s="3"/>
      <c r="UTA77" s="3"/>
      <c r="UTN77" s="3"/>
      <c r="UTO77" s="3"/>
      <c r="UUB77" s="3"/>
      <c r="UUC77" s="3"/>
      <c r="UUP77" s="3"/>
      <c r="UUQ77" s="3"/>
      <c r="UVD77" s="3"/>
      <c r="UVE77" s="3"/>
      <c r="UVR77" s="3"/>
      <c r="UVS77" s="3"/>
      <c r="UWF77" s="3"/>
      <c r="UWG77" s="3"/>
      <c r="UWT77" s="3"/>
      <c r="UWU77" s="3"/>
      <c r="UXH77" s="3"/>
      <c r="UXI77" s="3"/>
      <c r="UXV77" s="3"/>
      <c r="UXW77" s="3"/>
      <c r="UYJ77" s="3"/>
      <c r="UYK77" s="3"/>
      <c r="UYX77" s="3"/>
      <c r="UYY77" s="3"/>
      <c r="UZL77" s="3"/>
      <c r="UZM77" s="3"/>
      <c r="UZZ77" s="3"/>
      <c r="VAA77" s="3"/>
      <c r="VAN77" s="3"/>
      <c r="VAO77" s="3"/>
      <c r="VBB77" s="3"/>
      <c r="VBC77" s="3"/>
      <c r="VBP77" s="3"/>
      <c r="VBQ77" s="3"/>
      <c r="VCD77" s="3"/>
      <c r="VCE77" s="3"/>
      <c r="VCR77" s="3"/>
      <c r="VCS77" s="3"/>
      <c r="VDF77" s="3"/>
      <c r="VDG77" s="3"/>
      <c r="VDT77" s="3"/>
      <c r="VDU77" s="3"/>
      <c r="VEH77" s="3"/>
      <c r="VEI77" s="3"/>
      <c r="VEV77" s="3"/>
      <c r="VEW77" s="3"/>
      <c r="VFJ77" s="3"/>
      <c r="VFK77" s="3"/>
      <c r="VFX77" s="3"/>
      <c r="VFY77" s="3"/>
      <c r="VGL77" s="3"/>
      <c r="VGM77" s="3"/>
      <c r="VGZ77" s="3"/>
      <c r="VHA77" s="3"/>
      <c r="VHN77" s="3"/>
      <c r="VHO77" s="3"/>
      <c r="VIB77" s="3"/>
      <c r="VIC77" s="3"/>
      <c r="VIP77" s="3"/>
      <c r="VIQ77" s="3"/>
      <c r="VJD77" s="3"/>
      <c r="VJE77" s="3"/>
      <c r="VJR77" s="3"/>
      <c r="VJS77" s="3"/>
      <c r="VKF77" s="3"/>
      <c r="VKG77" s="3"/>
      <c r="VKT77" s="3"/>
      <c r="VKU77" s="3"/>
      <c r="VLH77" s="3"/>
      <c r="VLI77" s="3"/>
      <c r="VLV77" s="3"/>
      <c r="VLW77" s="3"/>
      <c r="VMJ77" s="3"/>
      <c r="VMK77" s="3"/>
      <c r="VMX77" s="3"/>
      <c r="VMY77" s="3"/>
      <c r="VNL77" s="3"/>
      <c r="VNM77" s="3"/>
      <c r="VNZ77" s="3"/>
      <c r="VOA77" s="3"/>
      <c r="VON77" s="3"/>
      <c r="VOO77" s="3"/>
      <c r="VPB77" s="3"/>
      <c r="VPC77" s="3"/>
      <c r="VPP77" s="3"/>
      <c r="VPQ77" s="3"/>
      <c r="VQD77" s="3"/>
      <c r="VQE77" s="3"/>
      <c r="VQR77" s="3"/>
      <c r="VQS77" s="3"/>
      <c r="VRF77" s="3"/>
      <c r="VRG77" s="3"/>
      <c r="VRT77" s="3"/>
      <c r="VRU77" s="3"/>
      <c r="VSH77" s="3"/>
      <c r="VSI77" s="3"/>
      <c r="VSV77" s="3"/>
      <c r="VSW77" s="3"/>
      <c r="VTJ77" s="3"/>
      <c r="VTK77" s="3"/>
      <c r="VTX77" s="3"/>
      <c r="VTY77" s="3"/>
      <c r="VUL77" s="3"/>
      <c r="VUM77" s="3"/>
      <c r="VUZ77" s="3"/>
      <c r="VVA77" s="3"/>
      <c r="VVN77" s="3"/>
      <c r="VVO77" s="3"/>
      <c r="VWB77" s="3"/>
      <c r="VWC77" s="3"/>
      <c r="VWP77" s="3"/>
      <c r="VWQ77" s="3"/>
      <c r="VXD77" s="3"/>
      <c r="VXE77" s="3"/>
      <c r="VXR77" s="3"/>
      <c r="VXS77" s="3"/>
      <c r="VYF77" s="3"/>
      <c r="VYG77" s="3"/>
      <c r="VYT77" s="3"/>
      <c r="VYU77" s="3"/>
      <c r="VZH77" s="3"/>
      <c r="VZI77" s="3"/>
      <c r="VZV77" s="3"/>
      <c r="VZW77" s="3"/>
      <c r="WAJ77" s="3"/>
      <c r="WAK77" s="3"/>
      <c r="WAX77" s="3"/>
      <c r="WAY77" s="3"/>
      <c r="WBL77" s="3"/>
      <c r="WBM77" s="3"/>
      <c r="WBZ77" s="3"/>
      <c r="WCA77" s="3"/>
      <c r="WCN77" s="3"/>
      <c r="WCO77" s="3"/>
      <c r="WDB77" s="3"/>
      <c r="WDC77" s="3"/>
      <c r="WDP77" s="3"/>
      <c r="WDQ77" s="3"/>
      <c r="WED77" s="3"/>
      <c r="WEE77" s="3"/>
      <c r="WER77" s="3"/>
      <c r="WES77" s="3"/>
      <c r="WFF77" s="3"/>
      <c r="WFG77" s="3"/>
      <c r="WFT77" s="3"/>
      <c r="WFU77" s="3"/>
      <c r="WGH77" s="3"/>
      <c r="WGI77" s="3"/>
      <c r="WGV77" s="3"/>
      <c r="WGW77" s="3"/>
      <c r="WHJ77" s="3"/>
      <c r="WHK77" s="3"/>
      <c r="WHX77" s="3"/>
      <c r="WHY77" s="3"/>
      <c r="WIL77" s="3"/>
      <c r="WIM77" s="3"/>
      <c r="WIZ77" s="3"/>
      <c r="WJA77" s="3"/>
      <c r="WJN77" s="3"/>
      <c r="WJO77" s="3"/>
      <c r="WKB77" s="3"/>
      <c r="WKC77" s="3"/>
      <c r="WKP77" s="3"/>
      <c r="WKQ77" s="3"/>
      <c r="WLD77" s="3"/>
      <c r="WLE77" s="3"/>
      <c r="WLR77" s="3"/>
      <c r="WLS77" s="3"/>
      <c r="WMF77" s="3"/>
      <c r="WMG77" s="3"/>
      <c r="WMT77" s="3"/>
      <c r="WMU77" s="3"/>
      <c r="WNH77" s="3"/>
      <c r="WNI77" s="3"/>
      <c r="WNV77" s="3"/>
      <c r="WNW77" s="3"/>
      <c r="WOJ77" s="3"/>
      <c r="WOK77" s="3"/>
      <c r="WOX77" s="3"/>
      <c r="WOY77" s="3"/>
      <c r="WPL77" s="3"/>
      <c r="WPM77" s="3"/>
      <c r="WPZ77" s="3"/>
      <c r="WQA77" s="3"/>
      <c r="WQN77" s="3"/>
      <c r="WQO77" s="3"/>
      <c r="WRB77" s="3"/>
      <c r="WRC77" s="3"/>
      <c r="WRP77" s="3"/>
      <c r="WRQ77" s="3"/>
      <c r="WSD77" s="3"/>
      <c r="WSE77" s="3"/>
      <c r="WSR77" s="3"/>
      <c r="WSS77" s="3"/>
      <c r="WTF77" s="3"/>
      <c r="WTG77" s="3"/>
      <c r="WTT77" s="3"/>
      <c r="WTU77" s="3"/>
      <c r="WUH77" s="3"/>
      <c r="WUI77" s="3"/>
      <c r="WUV77" s="3"/>
      <c r="WUW77" s="3"/>
      <c r="WVJ77" s="3"/>
      <c r="WVK77" s="3"/>
      <c r="WVX77" s="3"/>
      <c r="WVY77" s="3"/>
      <c r="WWL77" s="3"/>
      <c r="WWM77" s="3"/>
      <c r="WWZ77" s="3"/>
      <c r="WXA77" s="3"/>
      <c r="WXN77" s="3"/>
      <c r="WXO77" s="3"/>
      <c r="WYB77" s="3"/>
      <c r="WYC77" s="3"/>
      <c r="WYP77" s="3"/>
      <c r="WYQ77" s="3"/>
      <c r="WZD77" s="3"/>
      <c r="WZE77" s="3"/>
      <c r="WZR77" s="3"/>
      <c r="WZS77" s="3"/>
      <c r="XAF77" s="3"/>
      <c r="XAG77" s="3"/>
      <c r="XAT77" s="3"/>
      <c r="XAU77" s="3"/>
      <c r="XBH77" s="3"/>
      <c r="XBI77" s="3"/>
      <c r="XBV77" s="3"/>
      <c r="XBW77" s="3"/>
      <c r="XCJ77" s="3"/>
      <c r="XCK77" s="3"/>
      <c r="XCX77" s="3"/>
      <c r="XCY77" s="3"/>
      <c r="XDL77" s="3"/>
      <c r="XDM77" s="3"/>
      <c r="XDZ77" s="3"/>
      <c r="XEA77" s="3"/>
      <c r="XEN77" s="3"/>
      <c r="XEO77" s="3"/>
      <c r="XFB77" s="3"/>
      <c r="XFC77" s="3"/>
    </row>
    <row r="78" spans="1:2048 2060:3069 3073:4095 4104:6142 6148:7168 7170:9215 9224:10237 10249:11262 11271:12283 12294:13309 13316:14330 14338:16383" s="4" customFormat="1" x14ac:dyDescent="0.25">
      <c r="A78" s="4">
        <v>2023</v>
      </c>
      <c r="B78" s="3">
        <v>45108</v>
      </c>
      <c r="C78" s="3">
        <v>45199</v>
      </c>
      <c r="D78" s="4" t="s">
        <v>96</v>
      </c>
      <c r="E78" s="4" t="s">
        <v>97</v>
      </c>
      <c r="F78" s="4" t="s">
        <v>111</v>
      </c>
      <c r="G78" s="4" t="s">
        <v>112</v>
      </c>
      <c r="H78" s="4" t="s">
        <v>113</v>
      </c>
      <c r="I78" s="4" t="s">
        <v>114</v>
      </c>
      <c r="J78" s="4" t="s">
        <v>115</v>
      </c>
      <c r="K78" s="4" t="s">
        <v>65</v>
      </c>
      <c r="L78" s="4">
        <v>0</v>
      </c>
      <c r="M78" s="4">
        <v>4</v>
      </c>
      <c r="N78" s="4">
        <v>0</v>
      </c>
      <c r="O78" s="7">
        <v>0.6371</v>
      </c>
      <c r="P78" s="4" t="s">
        <v>57</v>
      </c>
      <c r="Q78" s="4" t="s">
        <v>103</v>
      </c>
      <c r="R78" s="4" t="s">
        <v>104</v>
      </c>
      <c r="S78" s="3">
        <v>45199</v>
      </c>
      <c r="T78" s="3">
        <v>45199</v>
      </c>
      <c r="U78" s="4" t="s">
        <v>197</v>
      </c>
      <c r="X78" s="3"/>
      <c r="AK78" s="3"/>
      <c r="AL78" s="3"/>
      <c r="AU78" s="3"/>
      <c r="BH78" s="3"/>
      <c r="BI78" s="3"/>
      <c r="BR78" s="3"/>
      <c r="CE78" s="3"/>
      <c r="CF78" s="3"/>
      <c r="CO78" s="3"/>
      <c r="DB78" s="3"/>
      <c r="DC78" s="3"/>
      <c r="DL78" s="3"/>
      <c r="DY78" s="3"/>
      <c r="DZ78" s="3"/>
      <c r="EI78" s="3"/>
      <c r="EV78" s="3"/>
      <c r="EW78" s="3"/>
      <c r="FF78" s="3"/>
      <c r="FS78" s="3"/>
      <c r="FT78" s="3"/>
      <c r="GC78" s="3"/>
      <c r="GP78" s="3"/>
      <c r="GQ78" s="3"/>
      <c r="GZ78" s="3"/>
      <c r="HM78" s="3"/>
      <c r="HN78" s="3"/>
      <c r="HW78" s="3"/>
      <c r="IJ78" s="3"/>
      <c r="IK78" s="3"/>
      <c r="IT78" s="3"/>
      <c r="JG78" s="3"/>
      <c r="JH78" s="3"/>
      <c r="JQ78" s="3"/>
      <c r="KD78" s="3"/>
      <c r="KE78" s="3"/>
      <c r="KN78" s="3"/>
      <c r="LA78" s="3"/>
      <c r="LB78" s="3"/>
      <c r="LK78" s="3"/>
      <c r="LX78" s="3"/>
      <c r="LY78" s="3"/>
      <c r="MH78" s="3"/>
      <c r="MU78" s="3"/>
      <c r="MV78" s="3"/>
      <c r="NE78" s="3"/>
      <c r="NR78" s="3"/>
      <c r="NS78" s="3"/>
      <c r="OB78" s="3"/>
      <c r="OO78" s="3"/>
      <c r="OP78" s="3"/>
      <c r="OY78" s="3"/>
      <c r="PL78" s="3"/>
      <c r="PM78" s="3"/>
      <c r="PV78" s="3"/>
      <c r="QI78" s="3"/>
      <c r="QJ78" s="3"/>
      <c r="QS78" s="3"/>
      <c r="RF78" s="3"/>
      <c r="RG78" s="3"/>
      <c r="RP78" s="3"/>
      <c r="SC78" s="3"/>
      <c r="SD78" s="3"/>
      <c r="SM78" s="3"/>
      <c r="SZ78" s="3"/>
      <c r="TA78" s="3"/>
      <c r="TJ78" s="3"/>
      <c r="TW78" s="3"/>
      <c r="TX78" s="3"/>
      <c r="UG78" s="3"/>
      <c r="UT78" s="3"/>
      <c r="UU78" s="3"/>
      <c r="VD78" s="3"/>
      <c r="VQ78" s="3"/>
      <c r="VR78" s="3"/>
      <c r="WA78" s="3"/>
      <c r="WN78" s="3"/>
      <c r="WO78" s="3"/>
      <c r="WX78" s="3"/>
      <c r="XK78" s="3"/>
      <c r="XL78" s="3"/>
      <c r="XU78" s="3"/>
      <c r="YH78" s="3"/>
      <c r="YI78" s="3"/>
      <c r="YR78" s="3"/>
      <c r="ZE78" s="3"/>
      <c r="ZF78" s="3"/>
      <c r="ZO78" s="3"/>
      <c r="AAB78" s="3"/>
      <c r="AAC78" s="3"/>
      <c r="AAL78" s="3"/>
      <c r="AAY78" s="3"/>
      <c r="AAZ78" s="3"/>
      <c r="ABI78" s="3"/>
      <c r="ABV78" s="3"/>
      <c r="ABW78" s="3"/>
      <c r="ACF78" s="3"/>
      <c r="ACS78" s="3"/>
      <c r="ACT78" s="3"/>
      <c r="ADC78" s="3"/>
      <c r="ADP78" s="3"/>
      <c r="ADQ78" s="3"/>
      <c r="ADZ78" s="3"/>
      <c r="AEM78" s="3"/>
      <c r="AEN78" s="3"/>
      <c r="AEW78" s="3"/>
      <c r="AFJ78" s="3"/>
      <c r="AFK78" s="3"/>
      <c r="AFT78" s="3"/>
      <c r="AGG78" s="3"/>
      <c r="AGH78" s="3"/>
      <c r="AGQ78" s="3"/>
      <c r="AHD78" s="3"/>
      <c r="AHE78" s="3"/>
      <c r="AHN78" s="3"/>
      <c r="AIA78" s="3"/>
      <c r="AIB78" s="3"/>
      <c r="AIK78" s="3"/>
      <c r="AIX78" s="3"/>
      <c r="AIY78" s="3"/>
      <c r="AJH78" s="3"/>
      <c r="AJU78" s="3"/>
      <c r="AJV78" s="3"/>
      <c r="AKE78" s="3"/>
      <c r="AKR78" s="3"/>
      <c r="AKS78" s="3"/>
      <c r="ALB78" s="3"/>
      <c r="ALO78" s="3"/>
      <c r="ALP78" s="3"/>
      <c r="ALY78" s="3"/>
      <c r="AML78" s="3"/>
      <c r="AMM78" s="3"/>
      <c r="AMV78" s="3"/>
      <c r="ANI78" s="3"/>
      <c r="ANJ78" s="3"/>
      <c r="ANS78" s="3"/>
      <c r="AOF78" s="3"/>
      <c r="AOG78" s="3"/>
      <c r="AOP78" s="3"/>
      <c r="APC78" s="3"/>
      <c r="APD78" s="3"/>
      <c r="APM78" s="3"/>
      <c r="APZ78" s="3"/>
      <c r="AQA78" s="3"/>
      <c r="AQJ78" s="3"/>
      <c r="AQW78" s="3"/>
      <c r="AQX78" s="3"/>
      <c r="ARG78" s="3"/>
      <c r="ART78" s="3"/>
      <c r="ARU78" s="3"/>
      <c r="ASD78" s="3"/>
      <c r="ASQ78" s="3"/>
      <c r="ASR78" s="3"/>
      <c r="ATA78" s="3"/>
      <c r="ATN78" s="3"/>
      <c r="ATO78" s="3"/>
      <c r="ATX78" s="3"/>
      <c r="AUK78" s="3"/>
      <c r="AUL78" s="3"/>
      <c r="AUU78" s="3"/>
      <c r="AVH78" s="3"/>
      <c r="AVI78" s="3"/>
      <c r="AVR78" s="3"/>
      <c r="AWE78" s="3"/>
      <c r="AWF78" s="3"/>
      <c r="AWO78" s="3"/>
      <c r="AXB78" s="3"/>
      <c r="AXC78" s="3"/>
      <c r="AXL78" s="3"/>
      <c r="AXY78" s="3"/>
      <c r="AXZ78" s="3"/>
      <c r="AYI78" s="3"/>
      <c r="AYV78" s="3"/>
      <c r="AYW78" s="3"/>
      <c r="AZF78" s="3"/>
      <c r="AZS78" s="3"/>
      <c r="AZT78" s="3"/>
      <c r="BAC78" s="3"/>
      <c r="BAP78" s="3"/>
      <c r="BAQ78" s="3"/>
      <c r="BAZ78" s="3"/>
      <c r="BBM78" s="3"/>
      <c r="BBN78" s="3"/>
      <c r="BBW78" s="3"/>
      <c r="BCJ78" s="3"/>
      <c r="BCK78" s="3"/>
      <c r="BCT78" s="3"/>
      <c r="BDG78" s="3"/>
      <c r="BDH78" s="3"/>
      <c r="BDQ78" s="3"/>
      <c r="BED78" s="3"/>
      <c r="BEE78" s="3"/>
      <c r="BEN78" s="3"/>
      <c r="BFA78" s="3"/>
      <c r="BFB78" s="3"/>
      <c r="BFK78" s="3"/>
      <c r="BFX78" s="3"/>
      <c r="BFY78" s="3"/>
      <c r="BGH78" s="3"/>
      <c r="BGU78" s="3"/>
      <c r="BGV78" s="3"/>
      <c r="BHE78" s="3"/>
      <c r="BHR78" s="3"/>
      <c r="BHS78" s="3"/>
      <c r="BIB78" s="3"/>
      <c r="BIO78" s="3"/>
      <c r="BIP78" s="3"/>
      <c r="BIY78" s="3"/>
      <c r="BJL78" s="3"/>
      <c r="BJM78" s="3"/>
      <c r="BJV78" s="3"/>
      <c r="BKI78" s="3"/>
      <c r="BKJ78" s="3"/>
      <c r="BKS78" s="3"/>
      <c r="BLF78" s="3"/>
      <c r="BLG78" s="3"/>
      <c r="BLP78" s="3"/>
      <c r="BMC78" s="3"/>
      <c r="BMD78" s="3"/>
      <c r="BMM78" s="3"/>
      <c r="BMZ78" s="3"/>
      <c r="BNA78" s="3"/>
      <c r="BNJ78" s="3"/>
      <c r="BNW78" s="3"/>
      <c r="BNX78" s="3"/>
      <c r="BOG78" s="3"/>
      <c r="BOT78" s="3"/>
      <c r="BOU78" s="3"/>
      <c r="BPD78" s="3"/>
      <c r="BPQ78" s="3"/>
      <c r="BPR78" s="3"/>
      <c r="BQA78" s="3"/>
      <c r="BQN78" s="3"/>
      <c r="BQO78" s="3"/>
      <c r="BQX78" s="3"/>
      <c r="BRK78" s="3"/>
      <c r="BRL78" s="3"/>
      <c r="BRU78" s="3"/>
      <c r="BSH78" s="3"/>
      <c r="BSI78" s="3"/>
      <c r="BSR78" s="3"/>
      <c r="BTE78" s="3"/>
      <c r="BTF78" s="3"/>
      <c r="BTO78" s="3"/>
      <c r="BUB78" s="3"/>
      <c r="BUC78" s="3"/>
      <c r="BUL78" s="3"/>
      <c r="BUY78" s="3"/>
      <c r="BUZ78" s="3"/>
      <c r="BVI78" s="3"/>
      <c r="BVV78" s="3"/>
      <c r="BVW78" s="3"/>
      <c r="BWF78" s="3"/>
      <c r="BWS78" s="3"/>
      <c r="BWT78" s="3"/>
      <c r="BXC78" s="3"/>
      <c r="BXP78" s="3"/>
      <c r="BXQ78" s="3"/>
      <c r="BXZ78" s="3"/>
      <c r="BYM78" s="3"/>
      <c r="BYN78" s="3"/>
      <c r="BYW78" s="3"/>
      <c r="BZJ78" s="3"/>
      <c r="BZK78" s="3"/>
      <c r="BZT78" s="3"/>
      <c r="CAG78" s="3"/>
      <c r="CAH78" s="3"/>
      <c r="CAQ78" s="3"/>
      <c r="CBD78" s="3"/>
      <c r="CBE78" s="3"/>
      <c r="CBN78" s="3"/>
      <c r="CCA78" s="3"/>
      <c r="CCB78" s="3"/>
      <c r="CCK78" s="3"/>
      <c r="CCX78" s="3"/>
      <c r="CCY78" s="3"/>
      <c r="CDH78" s="3"/>
      <c r="CDU78" s="3"/>
      <c r="CDV78" s="3"/>
      <c r="CEE78" s="3"/>
      <c r="CER78" s="3"/>
      <c r="CES78" s="3"/>
      <c r="CFB78" s="3"/>
      <c r="CFO78" s="3"/>
      <c r="CFP78" s="3"/>
      <c r="CFY78" s="3"/>
      <c r="CGL78" s="3"/>
      <c r="CGM78" s="3"/>
      <c r="CGV78" s="3"/>
      <c r="CHI78" s="3"/>
      <c r="CHJ78" s="3"/>
      <c r="CHS78" s="3"/>
      <c r="CIF78" s="3"/>
      <c r="CIG78" s="3"/>
      <c r="CIP78" s="3"/>
      <c r="CJC78" s="3"/>
      <c r="CJD78" s="3"/>
      <c r="CJM78" s="3"/>
      <c r="CJZ78" s="3"/>
      <c r="CKA78" s="3"/>
      <c r="CKJ78" s="3"/>
      <c r="CKW78" s="3"/>
      <c r="CKX78" s="3"/>
      <c r="CLG78" s="3"/>
      <c r="CLT78" s="3"/>
      <c r="CLU78" s="3"/>
      <c r="CMD78" s="3"/>
      <c r="CMQ78" s="3"/>
      <c r="CMR78" s="3"/>
      <c r="CNA78" s="3"/>
      <c r="CNN78" s="3"/>
      <c r="CNO78" s="3"/>
      <c r="CNX78" s="3"/>
      <c r="COK78" s="3"/>
      <c r="COL78" s="3"/>
      <c r="COU78" s="3"/>
      <c r="CPH78" s="3"/>
      <c r="CPI78" s="3"/>
      <c r="CPR78" s="3"/>
      <c r="CQE78" s="3"/>
      <c r="CQF78" s="3"/>
      <c r="CQO78" s="3"/>
      <c r="CRB78" s="3"/>
      <c r="CRC78" s="3"/>
      <c r="CRL78" s="3"/>
      <c r="CRY78" s="3"/>
      <c r="CRZ78" s="3"/>
      <c r="CSI78" s="3"/>
      <c r="CSV78" s="3"/>
      <c r="CSW78" s="3"/>
      <c r="CTF78" s="3"/>
      <c r="CTS78" s="3"/>
      <c r="CTT78" s="3"/>
      <c r="CUC78" s="3"/>
      <c r="CUP78" s="3"/>
      <c r="CUQ78" s="3"/>
      <c r="CUZ78" s="3"/>
      <c r="CVM78" s="3"/>
      <c r="CVN78" s="3"/>
      <c r="CVW78" s="3"/>
      <c r="CWJ78" s="3"/>
      <c r="CWK78" s="3"/>
      <c r="CWT78" s="3"/>
      <c r="CXG78" s="3"/>
      <c r="CXH78" s="3"/>
      <c r="CXQ78" s="3"/>
      <c r="CYD78" s="3"/>
      <c r="CYE78" s="3"/>
      <c r="CYN78" s="3"/>
      <c r="CZA78" s="3"/>
      <c r="CZB78" s="3"/>
      <c r="CZK78" s="3"/>
      <c r="CZX78" s="3"/>
      <c r="CZY78" s="3"/>
      <c r="DAH78" s="3"/>
      <c r="DAU78" s="3"/>
      <c r="DAV78" s="3"/>
      <c r="DBE78" s="3"/>
      <c r="DBR78" s="3"/>
      <c r="DBS78" s="3"/>
      <c r="DCB78" s="3"/>
      <c r="DCO78" s="3"/>
      <c r="DCP78" s="3"/>
      <c r="DCY78" s="3"/>
      <c r="DDL78" s="3"/>
      <c r="DDM78" s="3"/>
      <c r="DDV78" s="3"/>
      <c r="DEI78" s="3"/>
      <c r="DEJ78" s="3"/>
      <c r="DES78" s="3"/>
      <c r="DFF78" s="3"/>
      <c r="DFG78" s="3"/>
      <c r="DFP78" s="3"/>
      <c r="DGC78" s="3"/>
      <c r="DGD78" s="3"/>
      <c r="DGM78" s="3"/>
      <c r="DGZ78" s="3"/>
      <c r="DHA78" s="3"/>
      <c r="DHJ78" s="3"/>
      <c r="DHW78" s="3"/>
      <c r="DHX78" s="3"/>
      <c r="DIG78" s="3"/>
      <c r="DIT78" s="3"/>
      <c r="DIU78" s="3"/>
      <c r="DJD78" s="3"/>
      <c r="DJQ78" s="3"/>
      <c r="DJR78" s="3"/>
      <c r="DKA78" s="3"/>
      <c r="DKN78" s="3"/>
      <c r="DKO78" s="3"/>
      <c r="DKX78" s="3"/>
      <c r="DLK78" s="3"/>
      <c r="DLL78" s="3"/>
      <c r="DLU78" s="3"/>
      <c r="DMH78" s="3"/>
      <c r="DMI78" s="3"/>
      <c r="DMR78" s="3"/>
      <c r="DNE78" s="3"/>
      <c r="DNF78" s="3"/>
      <c r="DNO78" s="3"/>
      <c r="DOB78" s="3"/>
      <c r="DOC78" s="3"/>
      <c r="DOL78" s="3"/>
      <c r="DOY78" s="3"/>
      <c r="DOZ78" s="3"/>
      <c r="DPI78" s="3"/>
      <c r="DPV78" s="3"/>
      <c r="DPW78" s="3"/>
      <c r="DQF78" s="3"/>
      <c r="DQS78" s="3"/>
      <c r="DQT78" s="3"/>
      <c r="DRC78" s="3"/>
      <c r="DRP78" s="3"/>
      <c r="DRQ78" s="3"/>
      <c r="DRZ78" s="3"/>
      <c r="DSM78" s="3"/>
      <c r="DSN78" s="3"/>
      <c r="DSW78" s="3"/>
      <c r="DTJ78" s="3"/>
      <c r="DTK78" s="3"/>
      <c r="DTT78" s="3"/>
      <c r="DUG78" s="3"/>
      <c r="DUH78" s="3"/>
      <c r="DUQ78" s="3"/>
      <c r="DVD78" s="3"/>
      <c r="DVE78" s="3"/>
      <c r="DVN78" s="3"/>
      <c r="DWA78" s="3"/>
      <c r="DWB78" s="3"/>
      <c r="DWK78" s="3"/>
      <c r="DWX78" s="3"/>
      <c r="DWY78" s="3"/>
      <c r="DXH78" s="3"/>
      <c r="DXU78" s="3"/>
      <c r="DXV78" s="3"/>
      <c r="DYE78" s="3"/>
      <c r="DYR78" s="3"/>
      <c r="DYS78" s="3"/>
      <c r="DZB78" s="3"/>
      <c r="DZO78" s="3"/>
      <c r="DZP78" s="3"/>
      <c r="DZY78" s="3"/>
      <c r="EAL78" s="3"/>
      <c r="EAM78" s="3"/>
      <c r="EAV78" s="3"/>
      <c r="EBI78" s="3"/>
      <c r="EBJ78" s="3"/>
      <c r="EBS78" s="3"/>
      <c r="ECF78" s="3"/>
      <c r="ECG78" s="3"/>
      <c r="ECP78" s="3"/>
      <c r="EDC78" s="3"/>
      <c r="EDD78" s="3"/>
      <c r="EDM78" s="3"/>
      <c r="EDZ78" s="3"/>
      <c r="EEA78" s="3"/>
      <c r="EEJ78" s="3"/>
      <c r="EEW78" s="3"/>
      <c r="EEX78" s="3"/>
      <c r="EFG78" s="3"/>
      <c r="EFT78" s="3"/>
      <c r="EFU78" s="3"/>
      <c r="EGD78" s="3"/>
      <c r="EGQ78" s="3"/>
      <c r="EGR78" s="3"/>
      <c r="EHA78" s="3"/>
      <c r="EHN78" s="3"/>
      <c r="EHO78" s="3"/>
      <c r="EHX78" s="3"/>
      <c r="EIK78" s="3"/>
      <c r="EIL78" s="3"/>
      <c r="EIU78" s="3"/>
      <c r="EJH78" s="3"/>
      <c r="EJI78" s="3"/>
      <c r="EJR78" s="3"/>
      <c r="EKE78" s="3"/>
      <c r="EKF78" s="3"/>
      <c r="EKO78" s="3"/>
      <c r="ELB78" s="3"/>
      <c r="ELC78" s="3"/>
      <c r="ELL78" s="3"/>
      <c r="ELY78" s="3"/>
      <c r="ELZ78" s="3"/>
      <c r="EMI78" s="3"/>
      <c r="EMV78" s="3"/>
      <c r="EMW78" s="3"/>
      <c r="ENF78" s="3"/>
      <c r="ENS78" s="3"/>
      <c r="ENT78" s="3"/>
      <c r="EOC78" s="3"/>
      <c r="EOP78" s="3"/>
      <c r="EOQ78" s="3"/>
      <c r="EOZ78" s="3"/>
      <c r="EPM78" s="3"/>
      <c r="EPN78" s="3"/>
      <c r="EPW78" s="3"/>
      <c r="EQJ78" s="3"/>
      <c r="EQK78" s="3"/>
      <c r="EQT78" s="3"/>
      <c r="ERG78" s="3"/>
      <c r="ERH78" s="3"/>
      <c r="ERQ78" s="3"/>
      <c r="ESD78" s="3"/>
      <c r="ESE78" s="3"/>
      <c r="ESN78" s="3"/>
      <c r="ETA78" s="3"/>
      <c r="ETB78" s="3"/>
      <c r="ETK78" s="3"/>
      <c r="ETX78" s="3"/>
      <c r="ETY78" s="3"/>
      <c r="EUH78" s="3"/>
      <c r="EUU78" s="3"/>
      <c r="EUV78" s="3"/>
      <c r="EVE78" s="3"/>
      <c r="EVR78" s="3"/>
      <c r="EVS78" s="3"/>
      <c r="EWB78" s="3"/>
      <c r="EWO78" s="3"/>
      <c r="EWP78" s="3"/>
      <c r="EWY78" s="3"/>
      <c r="EXL78" s="3"/>
      <c r="EXM78" s="3"/>
      <c r="EXV78" s="3"/>
      <c r="EYI78" s="3"/>
      <c r="EYJ78" s="3"/>
      <c r="EYS78" s="3"/>
      <c r="EZF78" s="3"/>
      <c r="EZG78" s="3"/>
      <c r="EZP78" s="3"/>
      <c r="FAC78" s="3"/>
      <c r="FAD78" s="3"/>
      <c r="FAM78" s="3"/>
      <c r="FAZ78" s="3"/>
      <c r="FBA78" s="3"/>
      <c r="FBJ78" s="3"/>
      <c r="FBW78" s="3"/>
      <c r="FBX78" s="3"/>
      <c r="FCG78" s="3"/>
      <c r="FCT78" s="3"/>
      <c r="FCU78" s="3"/>
      <c r="FDD78" s="3"/>
      <c r="FDQ78" s="3"/>
      <c r="FDR78" s="3"/>
      <c r="FEA78" s="3"/>
      <c r="FEN78" s="3"/>
      <c r="FEO78" s="3"/>
      <c r="FEX78" s="3"/>
      <c r="FFK78" s="3"/>
      <c r="FFL78" s="3"/>
      <c r="FFU78" s="3"/>
      <c r="FGH78" s="3"/>
      <c r="FGI78" s="3"/>
      <c r="FGR78" s="3"/>
      <c r="FHE78" s="3"/>
      <c r="FHF78" s="3"/>
      <c r="FHO78" s="3"/>
      <c r="FIB78" s="3"/>
      <c r="FIC78" s="3"/>
      <c r="FIL78" s="3"/>
      <c r="FIY78" s="3"/>
      <c r="FIZ78" s="3"/>
      <c r="FJI78" s="3"/>
      <c r="FJV78" s="3"/>
      <c r="FJW78" s="3"/>
      <c r="FKF78" s="3"/>
      <c r="FKS78" s="3"/>
      <c r="FKT78" s="3"/>
      <c r="FLC78" s="3"/>
      <c r="FLP78" s="3"/>
      <c r="FLQ78" s="3"/>
      <c r="FLZ78" s="3"/>
      <c r="FMM78" s="3"/>
      <c r="FMN78" s="3"/>
      <c r="FMW78" s="3"/>
      <c r="FNJ78" s="3"/>
      <c r="FNK78" s="3"/>
      <c r="FNT78" s="3"/>
      <c r="FOG78" s="3"/>
      <c r="FOH78" s="3"/>
      <c r="FOQ78" s="3"/>
      <c r="FPD78" s="3"/>
      <c r="FPE78" s="3"/>
      <c r="FPN78" s="3"/>
      <c r="FQA78" s="3"/>
      <c r="FQB78" s="3"/>
      <c r="FQK78" s="3"/>
      <c r="FQX78" s="3"/>
      <c r="FQY78" s="3"/>
      <c r="FRH78" s="3"/>
      <c r="FRU78" s="3"/>
      <c r="FRV78" s="3"/>
      <c r="FSE78" s="3"/>
      <c r="FSR78" s="3"/>
      <c r="FSS78" s="3"/>
      <c r="FTB78" s="3"/>
      <c r="FTO78" s="3"/>
      <c r="FTP78" s="3"/>
      <c r="FTY78" s="3"/>
      <c r="FUL78" s="3"/>
      <c r="FUM78" s="3"/>
      <c r="FUV78" s="3"/>
      <c r="FVI78" s="3"/>
      <c r="FVJ78" s="3"/>
      <c r="FVS78" s="3"/>
      <c r="FWF78" s="3"/>
      <c r="FWG78" s="3"/>
      <c r="FWP78" s="3"/>
      <c r="FXC78" s="3"/>
      <c r="FXD78" s="3"/>
      <c r="FXM78" s="3"/>
      <c r="FXZ78" s="3"/>
      <c r="FYA78" s="3"/>
      <c r="FYJ78" s="3"/>
      <c r="FYW78" s="3"/>
      <c r="FYX78" s="3"/>
      <c r="FZG78" s="3"/>
      <c r="FZT78" s="3"/>
      <c r="FZU78" s="3"/>
      <c r="GAD78" s="3"/>
      <c r="GAQ78" s="3"/>
      <c r="GAR78" s="3"/>
      <c r="GBA78" s="3"/>
      <c r="GBN78" s="3"/>
      <c r="GBO78" s="3"/>
      <c r="GBX78" s="3"/>
      <c r="GCK78" s="3"/>
      <c r="GCL78" s="3"/>
      <c r="GCU78" s="3"/>
      <c r="GDH78" s="3"/>
      <c r="GDI78" s="3"/>
      <c r="GDR78" s="3"/>
      <c r="GEE78" s="3"/>
      <c r="GEF78" s="3"/>
      <c r="GEO78" s="3"/>
      <c r="GFB78" s="3"/>
      <c r="GFC78" s="3"/>
      <c r="GFL78" s="3"/>
      <c r="GFY78" s="3"/>
      <c r="GFZ78" s="3"/>
      <c r="GGI78" s="3"/>
      <c r="GGV78" s="3"/>
      <c r="GGW78" s="3"/>
      <c r="GHF78" s="3"/>
      <c r="GHS78" s="3"/>
      <c r="GHT78" s="3"/>
      <c r="GIC78" s="3"/>
      <c r="GIP78" s="3"/>
      <c r="GIQ78" s="3"/>
      <c r="GIZ78" s="3"/>
      <c r="GJM78" s="3"/>
      <c r="GJN78" s="3"/>
      <c r="GJW78" s="3"/>
      <c r="GKJ78" s="3"/>
      <c r="GKK78" s="3"/>
      <c r="GKT78" s="3"/>
      <c r="GLG78" s="3"/>
      <c r="GLH78" s="3"/>
      <c r="GLQ78" s="3"/>
      <c r="GMD78" s="3"/>
      <c r="GME78" s="3"/>
      <c r="GMN78" s="3"/>
      <c r="GNA78" s="3"/>
      <c r="GNB78" s="3"/>
      <c r="GNK78" s="3"/>
      <c r="GNX78" s="3"/>
      <c r="GNY78" s="3"/>
      <c r="GOH78" s="3"/>
      <c r="GOU78" s="3"/>
      <c r="GOV78" s="3"/>
      <c r="GPE78" s="3"/>
      <c r="GPR78" s="3"/>
      <c r="GPS78" s="3"/>
      <c r="GQB78" s="3"/>
      <c r="GQO78" s="3"/>
      <c r="GQP78" s="3"/>
      <c r="GQY78" s="3"/>
      <c r="GRL78" s="3"/>
      <c r="GRM78" s="3"/>
      <c r="GRV78" s="3"/>
      <c r="GSI78" s="3"/>
      <c r="GSJ78" s="3"/>
      <c r="GSS78" s="3"/>
      <c r="GTF78" s="3"/>
      <c r="GTG78" s="3"/>
      <c r="GTP78" s="3"/>
      <c r="GUC78" s="3"/>
      <c r="GUD78" s="3"/>
      <c r="GUM78" s="3"/>
      <c r="GUZ78" s="3"/>
      <c r="GVA78" s="3"/>
      <c r="GVJ78" s="3"/>
      <c r="GVW78" s="3"/>
      <c r="GVX78" s="3"/>
      <c r="GWG78" s="3"/>
      <c r="GWT78" s="3"/>
      <c r="GWU78" s="3"/>
      <c r="GXD78" s="3"/>
      <c r="GXQ78" s="3"/>
      <c r="GXR78" s="3"/>
      <c r="GYA78" s="3"/>
      <c r="GYN78" s="3"/>
      <c r="GYO78" s="3"/>
      <c r="GYX78" s="3"/>
      <c r="GZK78" s="3"/>
      <c r="GZL78" s="3"/>
      <c r="GZU78" s="3"/>
      <c r="HAH78" s="3"/>
      <c r="HAI78" s="3"/>
      <c r="HAR78" s="3"/>
      <c r="HBE78" s="3"/>
      <c r="HBF78" s="3"/>
      <c r="HBO78" s="3"/>
      <c r="HCB78" s="3"/>
      <c r="HCC78" s="3"/>
      <c r="HCL78" s="3"/>
      <c r="HCY78" s="3"/>
      <c r="HCZ78" s="3"/>
      <c r="HDI78" s="3"/>
      <c r="HDV78" s="3"/>
      <c r="HDW78" s="3"/>
      <c r="HEF78" s="3"/>
      <c r="HES78" s="3"/>
      <c r="HET78" s="3"/>
      <c r="HFC78" s="3"/>
      <c r="HFP78" s="3"/>
      <c r="HFQ78" s="3"/>
      <c r="HFZ78" s="3"/>
      <c r="HGM78" s="3"/>
      <c r="HGN78" s="3"/>
      <c r="HGW78" s="3"/>
      <c r="HHJ78" s="3"/>
      <c r="HHK78" s="3"/>
      <c r="HHT78" s="3"/>
      <c r="HIG78" s="3"/>
      <c r="HIH78" s="3"/>
      <c r="HIQ78" s="3"/>
      <c r="HJD78" s="3"/>
      <c r="HJE78" s="3"/>
      <c r="HJN78" s="3"/>
      <c r="HKA78" s="3"/>
      <c r="HKB78" s="3"/>
      <c r="HKK78" s="3"/>
      <c r="HKX78" s="3"/>
      <c r="HKY78" s="3"/>
      <c r="HLH78" s="3"/>
      <c r="HLU78" s="3"/>
      <c r="HLV78" s="3"/>
      <c r="HME78" s="3"/>
      <c r="HMR78" s="3"/>
      <c r="HMS78" s="3"/>
      <c r="HNB78" s="3"/>
      <c r="HNO78" s="3"/>
      <c r="HNP78" s="3"/>
      <c r="HNY78" s="3"/>
      <c r="HOL78" s="3"/>
      <c r="HOM78" s="3"/>
      <c r="HOV78" s="3"/>
      <c r="HPI78" s="3"/>
      <c r="HPJ78" s="3"/>
      <c r="HPS78" s="3"/>
      <c r="HQF78" s="3"/>
      <c r="HQG78" s="3"/>
      <c r="HQP78" s="3"/>
      <c r="HRC78" s="3"/>
      <c r="HRD78" s="3"/>
      <c r="HRM78" s="3"/>
      <c r="HRZ78" s="3"/>
      <c r="HSA78" s="3"/>
      <c r="HSJ78" s="3"/>
      <c r="HSW78" s="3"/>
      <c r="HSX78" s="3"/>
      <c r="HTG78" s="3"/>
      <c r="HTT78" s="3"/>
      <c r="HTU78" s="3"/>
      <c r="HUD78" s="3"/>
      <c r="HUQ78" s="3"/>
      <c r="HUR78" s="3"/>
      <c r="HVA78" s="3"/>
      <c r="HVN78" s="3"/>
      <c r="HVO78" s="3"/>
      <c r="HVX78" s="3"/>
      <c r="HWK78" s="3"/>
      <c r="HWL78" s="3"/>
      <c r="HWU78" s="3"/>
      <c r="HXH78" s="3"/>
      <c r="HXI78" s="3"/>
      <c r="HXR78" s="3"/>
      <c r="HYE78" s="3"/>
      <c r="HYF78" s="3"/>
      <c r="HYO78" s="3"/>
      <c r="HZB78" s="3"/>
      <c r="HZC78" s="3"/>
      <c r="HZL78" s="3"/>
      <c r="HZY78" s="3"/>
      <c r="HZZ78" s="3"/>
      <c r="IAI78" s="3"/>
      <c r="IAV78" s="3"/>
      <c r="IAW78" s="3"/>
      <c r="IBF78" s="3"/>
      <c r="IBS78" s="3"/>
      <c r="IBT78" s="3"/>
      <c r="ICC78" s="3"/>
      <c r="ICP78" s="3"/>
      <c r="ICQ78" s="3"/>
      <c r="ICZ78" s="3"/>
      <c r="IDM78" s="3"/>
      <c r="IDN78" s="3"/>
      <c r="IDW78" s="3"/>
      <c r="IEJ78" s="3"/>
      <c r="IEK78" s="3"/>
      <c r="IET78" s="3"/>
      <c r="IFG78" s="3"/>
      <c r="IFH78" s="3"/>
      <c r="IFQ78" s="3"/>
      <c r="IGD78" s="3"/>
      <c r="IGE78" s="3"/>
      <c r="IGN78" s="3"/>
      <c r="IHA78" s="3"/>
      <c r="IHB78" s="3"/>
      <c r="IHK78" s="3"/>
      <c r="IHX78" s="3"/>
      <c r="IHY78" s="3"/>
      <c r="IIH78" s="3"/>
      <c r="IIU78" s="3"/>
      <c r="IIV78" s="3"/>
      <c r="IJE78" s="3"/>
      <c r="IJR78" s="3"/>
      <c r="IJS78" s="3"/>
      <c r="IKB78" s="3"/>
      <c r="IKO78" s="3"/>
      <c r="IKP78" s="3"/>
      <c r="IKY78" s="3"/>
      <c r="ILL78" s="3"/>
      <c r="ILM78" s="3"/>
      <c r="ILV78" s="3"/>
      <c r="IMI78" s="3"/>
      <c r="IMJ78" s="3"/>
      <c r="IMS78" s="3"/>
      <c r="INF78" s="3"/>
      <c r="ING78" s="3"/>
      <c r="INP78" s="3"/>
      <c r="IOC78" s="3"/>
      <c r="IOD78" s="3"/>
      <c r="IOM78" s="3"/>
      <c r="IOZ78" s="3"/>
      <c r="IPA78" s="3"/>
      <c r="IPJ78" s="3"/>
      <c r="IPW78" s="3"/>
      <c r="IPX78" s="3"/>
      <c r="IQG78" s="3"/>
      <c r="IQT78" s="3"/>
      <c r="IQU78" s="3"/>
      <c r="IRD78" s="3"/>
      <c r="IRQ78" s="3"/>
      <c r="IRR78" s="3"/>
      <c r="ISA78" s="3"/>
      <c r="ISN78" s="3"/>
      <c r="ISO78" s="3"/>
      <c r="ISX78" s="3"/>
      <c r="ITK78" s="3"/>
      <c r="ITL78" s="3"/>
      <c r="ITU78" s="3"/>
      <c r="IUH78" s="3"/>
      <c r="IUI78" s="3"/>
      <c r="IUR78" s="3"/>
      <c r="IVE78" s="3"/>
      <c r="IVF78" s="3"/>
      <c r="IVO78" s="3"/>
      <c r="IWB78" s="3"/>
      <c r="IWC78" s="3"/>
      <c r="IWL78" s="3"/>
      <c r="IWY78" s="3"/>
      <c r="IWZ78" s="3"/>
      <c r="IXI78" s="3"/>
      <c r="IXV78" s="3"/>
      <c r="IXW78" s="3"/>
      <c r="IYF78" s="3"/>
      <c r="IYS78" s="3"/>
      <c r="IYT78" s="3"/>
      <c r="IZC78" s="3"/>
      <c r="IZP78" s="3"/>
      <c r="IZQ78" s="3"/>
      <c r="IZZ78" s="3"/>
      <c r="JAM78" s="3"/>
      <c r="JAN78" s="3"/>
      <c r="JAW78" s="3"/>
      <c r="JBJ78" s="3"/>
      <c r="JBK78" s="3"/>
      <c r="JBT78" s="3"/>
      <c r="JCG78" s="3"/>
      <c r="JCH78" s="3"/>
      <c r="JCQ78" s="3"/>
      <c r="JDD78" s="3"/>
      <c r="JDE78" s="3"/>
      <c r="JDN78" s="3"/>
      <c r="JEA78" s="3"/>
      <c r="JEB78" s="3"/>
      <c r="JEK78" s="3"/>
      <c r="JEX78" s="3"/>
      <c r="JEY78" s="3"/>
      <c r="JFH78" s="3"/>
      <c r="JFU78" s="3"/>
      <c r="JFV78" s="3"/>
      <c r="JGE78" s="3"/>
      <c r="JGR78" s="3"/>
      <c r="JGS78" s="3"/>
      <c r="JHB78" s="3"/>
      <c r="JHO78" s="3"/>
      <c r="JHP78" s="3"/>
      <c r="JHY78" s="3"/>
      <c r="JIL78" s="3"/>
      <c r="JIM78" s="3"/>
      <c r="JIV78" s="3"/>
      <c r="JJI78" s="3"/>
      <c r="JJJ78" s="3"/>
      <c r="JJS78" s="3"/>
      <c r="JKF78" s="3"/>
      <c r="JKG78" s="3"/>
      <c r="JKP78" s="3"/>
      <c r="JLC78" s="3"/>
      <c r="JLD78" s="3"/>
      <c r="JLM78" s="3"/>
      <c r="JLZ78" s="3"/>
      <c r="JMA78" s="3"/>
      <c r="JMJ78" s="3"/>
      <c r="JMW78" s="3"/>
      <c r="JMX78" s="3"/>
      <c r="JNG78" s="3"/>
      <c r="JNT78" s="3"/>
      <c r="JNU78" s="3"/>
      <c r="JOD78" s="3"/>
      <c r="JOQ78" s="3"/>
      <c r="JOR78" s="3"/>
      <c r="JPA78" s="3"/>
      <c r="JPN78" s="3"/>
      <c r="JPO78" s="3"/>
      <c r="JPX78" s="3"/>
      <c r="JQK78" s="3"/>
      <c r="JQL78" s="3"/>
      <c r="JQU78" s="3"/>
      <c r="JRH78" s="3"/>
      <c r="JRI78" s="3"/>
      <c r="JRR78" s="3"/>
      <c r="JSE78" s="3"/>
      <c r="JSF78" s="3"/>
      <c r="JSO78" s="3"/>
      <c r="JTB78" s="3"/>
      <c r="JTC78" s="3"/>
      <c r="JTL78" s="3"/>
      <c r="JTY78" s="3"/>
      <c r="JTZ78" s="3"/>
      <c r="JUI78" s="3"/>
      <c r="JUV78" s="3"/>
      <c r="JUW78" s="3"/>
      <c r="JVF78" s="3"/>
      <c r="JVS78" s="3"/>
      <c r="JVT78" s="3"/>
      <c r="JWC78" s="3"/>
      <c r="JWP78" s="3"/>
      <c r="JWQ78" s="3"/>
      <c r="JWZ78" s="3"/>
      <c r="JXM78" s="3"/>
      <c r="JXN78" s="3"/>
      <c r="JXW78" s="3"/>
      <c r="JYJ78" s="3"/>
      <c r="JYK78" s="3"/>
      <c r="JYT78" s="3"/>
      <c r="JZG78" s="3"/>
      <c r="JZH78" s="3"/>
      <c r="JZQ78" s="3"/>
      <c r="KAD78" s="3"/>
      <c r="KAE78" s="3"/>
      <c r="KAN78" s="3"/>
      <c r="KBA78" s="3"/>
      <c r="KBB78" s="3"/>
      <c r="KBK78" s="3"/>
      <c r="KBX78" s="3"/>
      <c r="KBY78" s="3"/>
      <c r="KCH78" s="3"/>
      <c r="KCU78" s="3"/>
      <c r="KCV78" s="3"/>
      <c r="KDE78" s="3"/>
      <c r="KDR78" s="3"/>
      <c r="KDS78" s="3"/>
      <c r="KEB78" s="3"/>
      <c r="KEO78" s="3"/>
      <c r="KEP78" s="3"/>
      <c r="KEY78" s="3"/>
      <c r="KFL78" s="3"/>
      <c r="KFM78" s="3"/>
      <c r="KFV78" s="3"/>
      <c r="KGI78" s="3"/>
      <c r="KGJ78" s="3"/>
      <c r="KGS78" s="3"/>
      <c r="KHF78" s="3"/>
      <c r="KHG78" s="3"/>
      <c r="KHP78" s="3"/>
      <c r="KIC78" s="3"/>
      <c r="KID78" s="3"/>
      <c r="KIM78" s="3"/>
      <c r="KIZ78" s="3"/>
      <c r="KJA78" s="3"/>
      <c r="KJJ78" s="3"/>
      <c r="KJW78" s="3"/>
      <c r="KJX78" s="3"/>
      <c r="KKG78" s="3"/>
      <c r="KKT78" s="3"/>
      <c r="KKU78" s="3"/>
      <c r="KLD78" s="3"/>
      <c r="KLQ78" s="3"/>
      <c r="KLR78" s="3"/>
      <c r="KMA78" s="3"/>
      <c r="KMN78" s="3"/>
      <c r="KMO78" s="3"/>
      <c r="KMX78" s="3"/>
      <c r="KNK78" s="3"/>
      <c r="KNL78" s="3"/>
      <c r="KNU78" s="3"/>
      <c r="KOH78" s="3"/>
      <c r="KOI78" s="3"/>
      <c r="KOR78" s="3"/>
      <c r="KPE78" s="3"/>
      <c r="KPF78" s="3"/>
      <c r="KPO78" s="3"/>
      <c r="KQB78" s="3"/>
      <c r="KQC78" s="3"/>
      <c r="KQL78" s="3"/>
      <c r="KQY78" s="3"/>
      <c r="KQZ78" s="3"/>
      <c r="KRI78" s="3"/>
      <c r="KRV78" s="3"/>
      <c r="KRW78" s="3"/>
      <c r="KSF78" s="3"/>
      <c r="KSS78" s="3"/>
      <c r="KST78" s="3"/>
      <c r="KTC78" s="3"/>
      <c r="KTP78" s="3"/>
      <c r="KTQ78" s="3"/>
      <c r="KTZ78" s="3"/>
      <c r="KUM78" s="3"/>
      <c r="KUN78" s="3"/>
      <c r="KUW78" s="3"/>
      <c r="KVJ78" s="3"/>
      <c r="KVK78" s="3"/>
      <c r="KVT78" s="3"/>
      <c r="KWG78" s="3"/>
      <c r="KWH78" s="3"/>
      <c r="KWQ78" s="3"/>
      <c r="KXD78" s="3"/>
      <c r="KXE78" s="3"/>
      <c r="KXN78" s="3"/>
      <c r="KYA78" s="3"/>
      <c r="KYB78" s="3"/>
      <c r="KYK78" s="3"/>
      <c r="KYX78" s="3"/>
      <c r="KYY78" s="3"/>
      <c r="KZH78" s="3"/>
      <c r="KZU78" s="3"/>
      <c r="KZV78" s="3"/>
      <c r="LAE78" s="3"/>
      <c r="LAR78" s="3"/>
      <c r="LAS78" s="3"/>
      <c r="LBB78" s="3"/>
      <c r="LBO78" s="3"/>
      <c r="LBP78" s="3"/>
      <c r="LBY78" s="3"/>
      <c r="LCL78" s="3"/>
      <c r="LCM78" s="3"/>
      <c r="LCV78" s="3"/>
      <c r="LDI78" s="3"/>
      <c r="LDJ78" s="3"/>
      <c r="LDS78" s="3"/>
      <c r="LEF78" s="3"/>
      <c r="LEG78" s="3"/>
      <c r="LEP78" s="3"/>
      <c r="LFC78" s="3"/>
      <c r="LFD78" s="3"/>
      <c r="LFM78" s="3"/>
      <c r="LFZ78" s="3"/>
      <c r="LGA78" s="3"/>
      <c r="LGJ78" s="3"/>
      <c r="LGW78" s="3"/>
      <c r="LGX78" s="3"/>
      <c r="LHG78" s="3"/>
      <c r="LHT78" s="3"/>
      <c r="LHU78" s="3"/>
      <c r="LID78" s="3"/>
      <c r="LIQ78" s="3"/>
      <c r="LIR78" s="3"/>
      <c r="LJA78" s="3"/>
      <c r="LJN78" s="3"/>
      <c r="LJO78" s="3"/>
      <c r="LJX78" s="3"/>
      <c r="LKK78" s="3"/>
      <c r="LKL78" s="3"/>
      <c r="LKU78" s="3"/>
      <c r="LLH78" s="3"/>
      <c r="LLI78" s="3"/>
      <c r="LLR78" s="3"/>
      <c r="LME78" s="3"/>
      <c r="LMF78" s="3"/>
      <c r="LMO78" s="3"/>
      <c r="LNB78" s="3"/>
      <c r="LNC78" s="3"/>
      <c r="LNL78" s="3"/>
      <c r="LNY78" s="3"/>
      <c r="LNZ78" s="3"/>
      <c r="LOI78" s="3"/>
      <c r="LOV78" s="3"/>
      <c r="LOW78" s="3"/>
      <c r="LPF78" s="3"/>
      <c r="LPS78" s="3"/>
      <c r="LPT78" s="3"/>
      <c r="LQC78" s="3"/>
      <c r="LQP78" s="3"/>
      <c r="LQQ78" s="3"/>
      <c r="LQZ78" s="3"/>
      <c r="LRM78" s="3"/>
      <c r="LRN78" s="3"/>
      <c r="LRW78" s="3"/>
      <c r="LSJ78" s="3"/>
      <c r="LSK78" s="3"/>
      <c r="LST78" s="3"/>
      <c r="LTG78" s="3"/>
      <c r="LTH78" s="3"/>
      <c r="LTQ78" s="3"/>
      <c r="LUD78" s="3"/>
      <c r="LUE78" s="3"/>
      <c r="LUN78" s="3"/>
      <c r="LVA78" s="3"/>
      <c r="LVB78" s="3"/>
      <c r="LVK78" s="3"/>
      <c r="LVX78" s="3"/>
      <c r="LVY78" s="3"/>
      <c r="LWH78" s="3"/>
      <c r="LWU78" s="3"/>
      <c r="LWV78" s="3"/>
      <c r="LXE78" s="3"/>
      <c r="LXR78" s="3"/>
      <c r="LXS78" s="3"/>
      <c r="LYB78" s="3"/>
      <c r="LYO78" s="3"/>
      <c r="LYP78" s="3"/>
      <c r="LYY78" s="3"/>
      <c r="LZL78" s="3"/>
      <c r="LZM78" s="3"/>
      <c r="LZV78" s="3"/>
      <c r="MAI78" s="3"/>
      <c r="MAJ78" s="3"/>
      <c r="MAS78" s="3"/>
      <c r="MBF78" s="3"/>
      <c r="MBG78" s="3"/>
      <c r="MBP78" s="3"/>
      <c r="MCC78" s="3"/>
      <c r="MCD78" s="3"/>
      <c r="MCM78" s="3"/>
      <c r="MCZ78" s="3"/>
      <c r="MDA78" s="3"/>
      <c r="MDJ78" s="3"/>
      <c r="MDW78" s="3"/>
      <c r="MDX78" s="3"/>
      <c r="MEG78" s="3"/>
      <c r="MET78" s="3"/>
      <c r="MEU78" s="3"/>
      <c r="MFD78" s="3"/>
      <c r="MFQ78" s="3"/>
      <c r="MFR78" s="3"/>
      <c r="MGA78" s="3"/>
      <c r="MGN78" s="3"/>
      <c r="MGO78" s="3"/>
      <c r="MGX78" s="3"/>
      <c r="MHK78" s="3"/>
      <c r="MHL78" s="3"/>
      <c r="MHU78" s="3"/>
      <c r="MIH78" s="3"/>
      <c r="MII78" s="3"/>
      <c r="MIR78" s="3"/>
      <c r="MJE78" s="3"/>
      <c r="MJF78" s="3"/>
      <c r="MJO78" s="3"/>
      <c r="MKB78" s="3"/>
      <c r="MKC78" s="3"/>
      <c r="MKL78" s="3"/>
      <c r="MKY78" s="3"/>
      <c r="MKZ78" s="3"/>
      <c r="MLI78" s="3"/>
      <c r="MLV78" s="3"/>
      <c r="MLW78" s="3"/>
      <c r="MMF78" s="3"/>
      <c r="MMS78" s="3"/>
      <c r="MMT78" s="3"/>
      <c r="MNC78" s="3"/>
      <c r="MNP78" s="3"/>
      <c r="MNQ78" s="3"/>
      <c r="MNZ78" s="3"/>
      <c r="MOM78" s="3"/>
      <c r="MON78" s="3"/>
      <c r="MOW78" s="3"/>
      <c r="MPJ78" s="3"/>
      <c r="MPK78" s="3"/>
      <c r="MPT78" s="3"/>
      <c r="MQG78" s="3"/>
      <c r="MQH78" s="3"/>
      <c r="MQQ78" s="3"/>
      <c r="MRD78" s="3"/>
      <c r="MRE78" s="3"/>
      <c r="MRN78" s="3"/>
      <c r="MSA78" s="3"/>
      <c r="MSB78" s="3"/>
      <c r="MSK78" s="3"/>
      <c r="MSX78" s="3"/>
      <c r="MSY78" s="3"/>
      <c r="MTH78" s="3"/>
      <c r="MTU78" s="3"/>
      <c r="MTV78" s="3"/>
      <c r="MUE78" s="3"/>
      <c r="MUR78" s="3"/>
      <c r="MUS78" s="3"/>
      <c r="MVB78" s="3"/>
      <c r="MVO78" s="3"/>
      <c r="MVP78" s="3"/>
      <c r="MVY78" s="3"/>
      <c r="MWL78" s="3"/>
      <c r="MWM78" s="3"/>
      <c r="MWV78" s="3"/>
      <c r="MXI78" s="3"/>
      <c r="MXJ78" s="3"/>
      <c r="MXS78" s="3"/>
      <c r="MYF78" s="3"/>
      <c r="MYG78" s="3"/>
      <c r="MYP78" s="3"/>
      <c r="MZC78" s="3"/>
      <c r="MZD78" s="3"/>
      <c r="MZM78" s="3"/>
      <c r="MZZ78" s="3"/>
      <c r="NAA78" s="3"/>
      <c r="NAJ78" s="3"/>
      <c r="NAW78" s="3"/>
      <c r="NAX78" s="3"/>
      <c r="NBG78" s="3"/>
      <c r="NBT78" s="3"/>
      <c r="NBU78" s="3"/>
      <c r="NCD78" s="3"/>
      <c r="NCQ78" s="3"/>
      <c r="NCR78" s="3"/>
      <c r="NDA78" s="3"/>
      <c r="NDN78" s="3"/>
      <c r="NDO78" s="3"/>
      <c r="NDX78" s="3"/>
      <c r="NEK78" s="3"/>
      <c r="NEL78" s="3"/>
      <c r="NEU78" s="3"/>
      <c r="NFH78" s="3"/>
      <c r="NFI78" s="3"/>
      <c r="NFR78" s="3"/>
      <c r="NGE78" s="3"/>
      <c r="NGF78" s="3"/>
      <c r="NGO78" s="3"/>
      <c r="NHB78" s="3"/>
      <c r="NHC78" s="3"/>
      <c r="NHL78" s="3"/>
      <c r="NHY78" s="3"/>
      <c r="NHZ78" s="3"/>
      <c r="NII78" s="3"/>
      <c r="NIV78" s="3"/>
      <c r="NIW78" s="3"/>
      <c r="NJF78" s="3"/>
      <c r="NJS78" s="3"/>
      <c r="NJT78" s="3"/>
      <c r="NKC78" s="3"/>
      <c r="NKP78" s="3"/>
      <c r="NKQ78" s="3"/>
      <c r="NKZ78" s="3"/>
      <c r="NLM78" s="3"/>
      <c r="NLN78" s="3"/>
      <c r="NLW78" s="3"/>
      <c r="NMJ78" s="3"/>
      <c r="NMK78" s="3"/>
      <c r="NMT78" s="3"/>
      <c r="NNG78" s="3"/>
      <c r="NNH78" s="3"/>
      <c r="NNQ78" s="3"/>
      <c r="NOD78" s="3"/>
      <c r="NOE78" s="3"/>
      <c r="NON78" s="3"/>
      <c r="NPA78" s="3"/>
      <c r="NPB78" s="3"/>
      <c r="NPK78" s="3"/>
      <c r="NPX78" s="3"/>
      <c r="NPY78" s="3"/>
      <c r="NQH78" s="3"/>
      <c r="NQU78" s="3"/>
      <c r="NQV78" s="3"/>
      <c r="NRE78" s="3"/>
      <c r="NRR78" s="3"/>
      <c r="NRS78" s="3"/>
      <c r="NSB78" s="3"/>
      <c r="NSO78" s="3"/>
      <c r="NSP78" s="3"/>
      <c r="NSY78" s="3"/>
      <c r="NTL78" s="3"/>
      <c r="NTM78" s="3"/>
      <c r="NTV78" s="3"/>
      <c r="NUI78" s="3"/>
      <c r="NUJ78" s="3"/>
      <c r="NUS78" s="3"/>
      <c r="NVF78" s="3"/>
      <c r="NVG78" s="3"/>
      <c r="NVP78" s="3"/>
      <c r="NWC78" s="3"/>
      <c r="NWD78" s="3"/>
      <c r="NWM78" s="3"/>
      <c r="NWZ78" s="3"/>
      <c r="NXA78" s="3"/>
      <c r="NXJ78" s="3"/>
      <c r="NXW78" s="3"/>
      <c r="NXX78" s="3"/>
      <c r="NYG78" s="3"/>
      <c r="NYT78" s="3"/>
      <c r="NYU78" s="3"/>
      <c r="NZD78" s="3"/>
      <c r="NZQ78" s="3"/>
      <c r="NZR78" s="3"/>
      <c r="OAA78" s="3"/>
      <c r="OAN78" s="3"/>
      <c r="OAO78" s="3"/>
      <c r="OAX78" s="3"/>
      <c r="OBK78" s="3"/>
      <c r="OBL78" s="3"/>
      <c r="OBU78" s="3"/>
      <c r="OCH78" s="3"/>
      <c r="OCI78" s="3"/>
      <c r="OCR78" s="3"/>
      <c r="ODE78" s="3"/>
      <c r="ODF78" s="3"/>
      <c r="ODO78" s="3"/>
      <c r="OEB78" s="3"/>
      <c r="OEC78" s="3"/>
      <c r="OEL78" s="3"/>
      <c r="OEY78" s="3"/>
      <c r="OEZ78" s="3"/>
      <c r="OFI78" s="3"/>
      <c r="OFV78" s="3"/>
      <c r="OFW78" s="3"/>
      <c r="OGF78" s="3"/>
      <c r="OGS78" s="3"/>
      <c r="OGT78" s="3"/>
      <c r="OHC78" s="3"/>
      <c r="OHP78" s="3"/>
      <c r="OHQ78" s="3"/>
      <c r="OHZ78" s="3"/>
      <c r="OIM78" s="3"/>
      <c r="OIN78" s="3"/>
      <c r="OIW78" s="3"/>
      <c r="OJJ78" s="3"/>
      <c r="OJK78" s="3"/>
      <c r="OJT78" s="3"/>
      <c r="OKG78" s="3"/>
      <c r="OKH78" s="3"/>
      <c r="OKQ78" s="3"/>
      <c r="OLD78" s="3"/>
      <c r="OLE78" s="3"/>
      <c r="OLN78" s="3"/>
      <c r="OMA78" s="3"/>
      <c r="OMB78" s="3"/>
      <c r="OMK78" s="3"/>
      <c r="OMX78" s="3"/>
      <c r="OMY78" s="3"/>
      <c r="ONH78" s="3"/>
      <c r="ONU78" s="3"/>
      <c r="ONV78" s="3"/>
      <c r="OOE78" s="3"/>
      <c r="OOR78" s="3"/>
      <c r="OOS78" s="3"/>
      <c r="OPB78" s="3"/>
      <c r="OPO78" s="3"/>
      <c r="OPP78" s="3"/>
      <c r="OPY78" s="3"/>
      <c r="OQL78" s="3"/>
      <c r="OQM78" s="3"/>
      <c r="OQV78" s="3"/>
      <c r="ORI78" s="3"/>
      <c r="ORJ78" s="3"/>
      <c r="ORS78" s="3"/>
      <c r="OSF78" s="3"/>
      <c r="OSG78" s="3"/>
      <c r="OSP78" s="3"/>
      <c r="OTC78" s="3"/>
      <c r="OTD78" s="3"/>
      <c r="OTM78" s="3"/>
      <c r="OTZ78" s="3"/>
      <c r="OUA78" s="3"/>
      <c r="OUJ78" s="3"/>
      <c r="OUW78" s="3"/>
      <c r="OUX78" s="3"/>
      <c r="OVG78" s="3"/>
      <c r="OVT78" s="3"/>
      <c r="OVU78" s="3"/>
      <c r="OWD78" s="3"/>
      <c r="OWQ78" s="3"/>
      <c r="OWR78" s="3"/>
      <c r="OXA78" s="3"/>
      <c r="OXN78" s="3"/>
      <c r="OXO78" s="3"/>
      <c r="OXX78" s="3"/>
      <c r="OYK78" s="3"/>
      <c r="OYL78" s="3"/>
      <c r="OYU78" s="3"/>
      <c r="OZH78" s="3"/>
      <c r="OZI78" s="3"/>
      <c r="OZR78" s="3"/>
      <c r="PAE78" s="3"/>
      <c r="PAF78" s="3"/>
      <c r="PAO78" s="3"/>
      <c r="PBB78" s="3"/>
      <c r="PBC78" s="3"/>
      <c r="PBL78" s="3"/>
      <c r="PBY78" s="3"/>
      <c r="PBZ78" s="3"/>
      <c r="PCI78" s="3"/>
      <c r="PCV78" s="3"/>
      <c r="PCW78" s="3"/>
      <c r="PDF78" s="3"/>
      <c r="PDS78" s="3"/>
      <c r="PDT78" s="3"/>
      <c r="PEC78" s="3"/>
      <c r="PEP78" s="3"/>
      <c r="PEQ78" s="3"/>
      <c r="PEZ78" s="3"/>
      <c r="PFM78" s="3"/>
      <c r="PFN78" s="3"/>
      <c r="PFW78" s="3"/>
      <c r="PGJ78" s="3"/>
      <c r="PGK78" s="3"/>
      <c r="PGT78" s="3"/>
      <c r="PHG78" s="3"/>
      <c r="PHH78" s="3"/>
      <c r="PHQ78" s="3"/>
      <c r="PID78" s="3"/>
      <c r="PIE78" s="3"/>
      <c r="PIN78" s="3"/>
      <c r="PJA78" s="3"/>
      <c r="PJB78" s="3"/>
      <c r="PJK78" s="3"/>
      <c r="PJX78" s="3"/>
      <c r="PJY78" s="3"/>
      <c r="PKH78" s="3"/>
      <c r="PKU78" s="3"/>
      <c r="PKV78" s="3"/>
      <c r="PLE78" s="3"/>
      <c r="PLR78" s="3"/>
      <c r="PLS78" s="3"/>
      <c r="PMB78" s="3"/>
      <c r="PMO78" s="3"/>
      <c r="PMP78" s="3"/>
      <c r="PMY78" s="3"/>
      <c r="PNL78" s="3"/>
      <c r="PNM78" s="3"/>
      <c r="PNV78" s="3"/>
      <c r="POI78" s="3"/>
      <c r="POJ78" s="3"/>
      <c r="POS78" s="3"/>
      <c r="PPF78" s="3"/>
      <c r="PPG78" s="3"/>
      <c r="PPP78" s="3"/>
      <c r="PQC78" s="3"/>
      <c r="PQD78" s="3"/>
      <c r="PQM78" s="3"/>
      <c r="PQZ78" s="3"/>
      <c r="PRA78" s="3"/>
      <c r="PRJ78" s="3"/>
      <c r="PRW78" s="3"/>
      <c r="PRX78" s="3"/>
      <c r="PSG78" s="3"/>
      <c r="PST78" s="3"/>
      <c r="PSU78" s="3"/>
      <c r="PTD78" s="3"/>
      <c r="PTQ78" s="3"/>
      <c r="PTR78" s="3"/>
      <c r="PUA78" s="3"/>
      <c r="PUN78" s="3"/>
      <c r="PUO78" s="3"/>
      <c r="PUX78" s="3"/>
      <c r="PVK78" s="3"/>
      <c r="PVL78" s="3"/>
      <c r="PVU78" s="3"/>
      <c r="PWH78" s="3"/>
      <c r="PWI78" s="3"/>
      <c r="PWR78" s="3"/>
      <c r="PXE78" s="3"/>
      <c r="PXF78" s="3"/>
      <c r="PXO78" s="3"/>
      <c r="PYB78" s="3"/>
      <c r="PYC78" s="3"/>
      <c r="PYL78" s="3"/>
      <c r="PYY78" s="3"/>
      <c r="PYZ78" s="3"/>
      <c r="PZI78" s="3"/>
      <c r="PZV78" s="3"/>
      <c r="PZW78" s="3"/>
      <c r="QAF78" s="3"/>
      <c r="QAS78" s="3"/>
      <c r="QAT78" s="3"/>
      <c r="QBC78" s="3"/>
      <c r="QBP78" s="3"/>
      <c r="QBQ78" s="3"/>
      <c r="QBZ78" s="3"/>
      <c r="QCM78" s="3"/>
      <c r="QCN78" s="3"/>
      <c r="QCW78" s="3"/>
      <c r="QDJ78" s="3"/>
      <c r="QDK78" s="3"/>
      <c r="QDT78" s="3"/>
      <c r="QEG78" s="3"/>
      <c r="QEH78" s="3"/>
      <c r="QEQ78" s="3"/>
      <c r="QFD78" s="3"/>
      <c r="QFE78" s="3"/>
      <c r="QFN78" s="3"/>
      <c r="QGA78" s="3"/>
      <c r="QGB78" s="3"/>
      <c r="QGK78" s="3"/>
      <c r="QGX78" s="3"/>
      <c r="QGY78" s="3"/>
      <c r="QHH78" s="3"/>
      <c r="QHU78" s="3"/>
      <c r="QHV78" s="3"/>
      <c r="QIE78" s="3"/>
      <c r="QIR78" s="3"/>
      <c r="QIS78" s="3"/>
      <c r="QJB78" s="3"/>
      <c r="QJO78" s="3"/>
      <c r="QJP78" s="3"/>
      <c r="QJY78" s="3"/>
      <c r="QKL78" s="3"/>
      <c r="QKM78" s="3"/>
      <c r="QKV78" s="3"/>
      <c r="QLI78" s="3"/>
      <c r="QLJ78" s="3"/>
      <c r="QLS78" s="3"/>
      <c r="QMF78" s="3"/>
      <c r="QMG78" s="3"/>
      <c r="QMP78" s="3"/>
      <c r="QNC78" s="3"/>
      <c r="QND78" s="3"/>
      <c r="QNM78" s="3"/>
      <c r="QNZ78" s="3"/>
      <c r="QOA78" s="3"/>
      <c r="QOJ78" s="3"/>
      <c r="QOW78" s="3"/>
      <c r="QOX78" s="3"/>
      <c r="QPG78" s="3"/>
      <c r="QPT78" s="3"/>
      <c r="QPU78" s="3"/>
      <c r="QQD78" s="3"/>
      <c r="QQQ78" s="3"/>
      <c r="QQR78" s="3"/>
      <c r="QRA78" s="3"/>
      <c r="QRN78" s="3"/>
      <c r="QRO78" s="3"/>
      <c r="QRX78" s="3"/>
      <c r="QSK78" s="3"/>
      <c r="QSL78" s="3"/>
      <c r="QSU78" s="3"/>
      <c r="QTH78" s="3"/>
      <c r="QTI78" s="3"/>
      <c r="QTR78" s="3"/>
      <c r="QUE78" s="3"/>
      <c r="QUF78" s="3"/>
      <c r="QUO78" s="3"/>
      <c r="QVB78" s="3"/>
      <c r="QVC78" s="3"/>
      <c r="QVL78" s="3"/>
      <c r="QVY78" s="3"/>
      <c r="QVZ78" s="3"/>
      <c r="QWI78" s="3"/>
      <c r="QWV78" s="3"/>
      <c r="QWW78" s="3"/>
      <c r="QXF78" s="3"/>
      <c r="QXS78" s="3"/>
      <c r="QXT78" s="3"/>
      <c r="QYC78" s="3"/>
      <c r="QYP78" s="3"/>
      <c r="QYQ78" s="3"/>
      <c r="QYZ78" s="3"/>
      <c r="QZM78" s="3"/>
      <c r="QZN78" s="3"/>
      <c r="QZW78" s="3"/>
      <c r="RAJ78" s="3"/>
      <c r="RAK78" s="3"/>
      <c r="RAT78" s="3"/>
      <c r="RBG78" s="3"/>
      <c r="RBH78" s="3"/>
      <c r="RBQ78" s="3"/>
      <c r="RCD78" s="3"/>
      <c r="RCE78" s="3"/>
      <c r="RCN78" s="3"/>
      <c r="RDA78" s="3"/>
      <c r="RDB78" s="3"/>
      <c r="RDK78" s="3"/>
      <c r="RDX78" s="3"/>
      <c r="RDY78" s="3"/>
      <c r="REH78" s="3"/>
      <c r="REU78" s="3"/>
      <c r="REV78" s="3"/>
      <c r="RFE78" s="3"/>
      <c r="RFR78" s="3"/>
      <c r="RFS78" s="3"/>
      <c r="RGB78" s="3"/>
      <c r="RGO78" s="3"/>
      <c r="RGP78" s="3"/>
      <c r="RGY78" s="3"/>
      <c r="RHL78" s="3"/>
      <c r="RHM78" s="3"/>
      <c r="RHV78" s="3"/>
      <c r="RII78" s="3"/>
      <c r="RIJ78" s="3"/>
      <c r="RIS78" s="3"/>
      <c r="RJF78" s="3"/>
      <c r="RJG78" s="3"/>
      <c r="RJP78" s="3"/>
      <c r="RKC78" s="3"/>
      <c r="RKD78" s="3"/>
      <c r="RKM78" s="3"/>
      <c r="RKZ78" s="3"/>
      <c r="RLA78" s="3"/>
      <c r="RLJ78" s="3"/>
      <c r="RLW78" s="3"/>
      <c r="RLX78" s="3"/>
      <c r="RMG78" s="3"/>
      <c r="RMT78" s="3"/>
      <c r="RMU78" s="3"/>
      <c r="RND78" s="3"/>
      <c r="RNQ78" s="3"/>
      <c r="RNR78" s="3"/>
      <c r="ROA78" s="3"/>
      <c r="RON78" s="3"/>
      <c r="ROO78" s="3"/>
      <c r="ROX78" s="3"/>
      <c r="RPK78" s="3"/>
      <c r="RPL78" s="3"/>
      <c r="RPU78" s="3"/>
      <c r="RQH78" s="3"/>
      <c r="RQI78" s="3"/>
      <c r="RQR78" s="3"/>
      <c r="RRE78" s="3"/>
      <c r="RRF78" s="3"/>
      <c r="RRO78" s="3"/>
      <c r="RSB78" s="3"/>
      <c r="RSC78" s="3"/>
      <c r="RSL78" s="3"/>
      <c r="RSY78" s="3"/>
      <c r="RSZ78" s="3"/>
      <c r="RTI78" s="3"/>
      <c r="RTV78" s="3"/>
      <c r="RTW78" s="3"/>
      <c r="RUF78" s="3"/>
      <c r="RUS78" s="3"/>
      <c r="RUT78" s="3"/>
      <c r="RVC78" s="3"/>
      <c r="RVP78" s="3"/>
      <c r="RVQ78" s="3"/>
      <c r="RVZ78" s="3"/>
      <c r="RWM78" s="3"/>
      <c r="RWN78" s="3"/>
      <c r="RWW78" s="3"/>
      <c r="RXJ78" s="3"/>
      <c r="RXK78" s="3"/>
      <c r="RXT78" s="3"/>
      <c r="RYG78" s="3"/>
      <c r="RYH78" s="3"/>
      <c r="RYQ78" s="3"/>
      <c r="RZD78" s="3"/>
      <c r="RZE78" s="3"/>
      <c r="RZN78" s="3"/>
      <c r="SAA78" s="3"/>
      <c r="SAB78" s="3"/>
      <c r="SAK78" s="3"/>
      <c r="SAX78" s="3"/>
      <c r="SAY78" s="3"/>
      <c r="SBH78" s="3"/>
      <c r="SBU78" s="3"/>
      <c r="SBV78" s="3"/>
      <c r="SCE78" s="3"/>
      <c r="SCR78" s="3"/>
      <c r="SCS78" s="3"/>
      <c r="SDB78" s="3"/>
      <c r="SDO78" s="3"/>
      <c r="SDP78" s="3"/>
      <c r="SDY78" s="3"/>
      <c r="SEL78" s="3"/>
      <c r="SEM78" s="3"/>
      <c r="SEV78" s="3"/>
      <c r="SFI78" s="3"/>
      <c r="SFJ78" s="3"/>
      <c r="SFS78" s="3"/>
      <c r="SGF78" s="3"/>
      <c r="SGG78" s="3"/>
      <c r="SGP78" s="3"/>
      <c r="SHC78" s="3"/>
      <c r="SHD78" s="3"/>
      <c r="SHM78" s="3"/>
      <c r="SHZ78" s="3"/>
      <c r="SIA78" s="3"/>
      <c r="SIJ78" s="3"/>
      <c r="SIW78" s="3"/>
      <c r="SIX78" s="3"/>
      <c r="SJG78" s="3"/>
      <c r="SJT78" s="3"/>
      <c r="SJU78" s="3"/>
      <c r="SKD78" s="3"/>
      <c r="SKQ78" s="3"/>
      <c r="SKR78" s="3"/>
      <c r="SLA78" s="3"/>
      <c r="SLN78" s="3"/>
      <c r="SLO78" s="3"/>
      <c r="SLX78" s="3"/>
      <c r="SMK78" s="3"/>
      <c r="SML78" s="3"/>
      <c r="SMU78" s="3"/>
      <c r="SNH78" s="3"/>
      <c r="SNI78" s="3"/>
      <c r="SNR78" s="3"/>
      <c r="SOE78" s="3"/>
      <c r="SOF78" s="3"/>
      <c r="SOO78" s="3"/>
      <c r="SPB78" s="3"/>
      <c r="SPC78" s="3"/>
      <c r="SPL78" s="3"/>
      <c r="SPY78" s="3"/>
      <c r="SPZ78" s="3"/>
      <c r="SQI78" s="3"/>
      <c r="SQV78" s="3"/>
      <c r="SQW78" s="3"/>
      <c r="SRF78" s="3"/>
      <c r="SRS78" s="3"/>
      <c r="SRT78" s="3"/>
      <c r="SSC78" s="3"/>
      <c r="SSP78" s="3"/>
      <c r="SSQ78" s="3"/>
      <c r="SSZ78" s="3"/>
      <c r="STM78" s="3"/>
      <c r="STN78" s="3"/>
      <c r="STW78" s="3"/>
      <c r="SUJ78" s="3"/>
      <c r="SUK78" s="3"/>
      <c r="SUT78" s="3"/>
      <c r="SVG78" s="3"/>
      <c r="SVH78" s="3"/>
      <c r="SVQ78" s="3"/>
      <c r="SWD78" s="3"/>
      <c r="SWE78" s="3"/>
      <c r="SWN78" s="3"/>
      <c r="SXA78" s="3"/>
      <c r="SXB78" s="3"/>
      <c r="SXK78" s="3"/>
      <c r="SXX78" s="3"/>
      <c r="SXY78" s="3"/>
      <c r="SYH78" s="3"/>
      <c r="SYU78" s="3"/>
      <c r="SYV78" s="3"/>
      <c r="SZE78" s="3"/>
      <c r="SZR78" s="3"/>
      <c r="SZS78" s="3"/>
      <c r="TAB78" s="3"/>
      <c r="TAO78" s="3"/>
      <c r="TAP78" s="3"/>
      <c r="TAY78" s="3"/>
      <c r="TBL78" s="3"/>
      <c r="TBM78" s="3"/>
      <c r="TBV78" s="3"/>
      <c r="TCI78" s="3"/>
      <c r="TCJ78" s="3"/>
      <c r="TCS78" s="3"/>
      <c r="TDF78" s="3"/>
      <c r="TDG78" s="3"/>
      <c r="TDP78" s="3"/>
      <c r="TEC78" s="3"/>
      <c r="TED78" s="3"/>
      <c r="TEM78" s="3"/>
      <c r="TEZ78" s="3"/>
      <c r="TFA78" s="3"/>
      <c r="TFJ78" s="3"/>
      <c r="TFW78" s="3"/>
      <c r="TFX78" s="3"/>
      <c r="TGG78" s="3"/>
      <c r="TGT78" s="3"/>
      <c r="TGU78" s="3"/>
      <c r="THD78" s="3"/>
      <c r="THQ78" s="3"/>
      <c r="THR78" s="3"/>
      <c r="TIA78" s="3"/>
      <c r="TIN78" s="3"/>
      <c r="TIO78" s="3"/>
      <c r="TIX78" s="3"/>
      <c r="TJK78" s="3"/>
      <c r="TJL78" s="3"/>
      <c r="TJU78" s="3"/>
      <c r="TKH78" s="3"/>
      <c r="TKI78" s="3"/>
      <c r="TKR78" s="3"/>
      <c r="TLE78" s="3"/>
      <c r="TLF78" s="3"/>
      <c r="TLO78" s="3"/>
      <c r="TMB78" s="3"/>
      <c r="TMC78" s="3"/>
      <c r="TML78" s="3"/>
      <c r="TMY78" s="3"/>
      <c r="TMZ78" s="3"/>
      <c r="TNI78" s="3"/>
      <c r="TNV78" s="3"/>
      <c r="TNW78" s="3"/>
      <c r="TOF78" s="3"/>
      <c r="TOS78" s="3"/>
      <c r="TOT78" s="3"/>
      <c r="TPC78" s="3"/>
      <c r="TPP78" s="3"/>
      <c r="TPQ78" s="3"/>
      <c r="TPZ78" s="3"/>
      <c r="TQM78" s="3"/>
      <c r="TQN78" s="3"/>
      <c r="TQW78" s="3"/>
      <c r="TRJ78" s="3"/>
      <c r="TRK78" s="3"/>
      <c r="TRT78" s="3"/>
      <c r="TSG78" s="3"/>
      <c r="TSH78" s="3"/>
      <c r="TSQ78" s="3"/>
      <c r="TTD78" s="3"/>
      <c r="TTE78" s="3"/>
      <c r="TTN78" s="3"/>
      <c r="TUA78" s="3"/>
      <c r="TUB78" s="3"/>
      <c r="TUK78" s="3"/>
      <c r="TUX78" s="3"/>
      <c r="TUY78" s="3"/>
      <c r="TVH78" s="3"/>
      <c r="TVU78" s="3"/>
      <c r="TVV78" s="3"/>
      <c r="TWE78" s="3"/>
      <c r="TWR78" s="3"/>
      <c r="TWS78" s="3"/>
      <c r="TXB78" s="3"/>
      <c r="TXO78" s="3"/>
      <c r="TXP78" s="3"/>
      <c r="TXY78" s="3"/>
      <c r="TYL78" s="3"/>
      <c r="TYM78" s="3"/>
      <c r="TYV78" s="3"/>
      <c r="TZI78" s="3"/>
      <c r="TZJ78" s="3"/>
      <c r="TZS78" s="3"/>
      <c r="UAF78" s="3"/>
      <c r="UAG78" s="3"/>
      <c r="UAP78" s="3"/>
      <c r="UBC78" s="3"/>
      <c r="UBD78" s="3"/>
      <c r="UBM78" s="3"/>
      <c r="UBZ78" s="3"/>
      <c r="UCA78" s="3"/>
      <c r="UCJ78" s="3"/>
      <c r="UCW78" s="3"/>
      <c r="UCX78" s="3"/>
      <c r="UDG78" s="3"/>
      <c r="UDT78" s="3"/>
      <c r="UDU78" s="3"/>
      <c r="UED78" s="3"/>
      <c r="UEQ78" s="3"/>
      <c r="UER78" s="3"/>
      <c r="UFA78" s="3"/>
      <c r="UFN78" s="3"/>
      <c r="UFO78" s="3"/>
      <c r="UFX78" s="3"/>
      <c r="UGK78" s="3"/>
      <c r="UGL78" s="3"/>
      <c r="UGU78" s="3"/>
      <c r="UHH78" s="3"/>
      <c r="UHI78" s="3"/>
      <c r="UHR78" s="3"/>
      <c r="UIE78" s="3"/>
      <c r="UIF78" s="3"/>
      <c r="UIO78" s="3"/>
      <c r="UJB78" s="3"/>
      <c r="UJC78" s="3"/>
      <c r="UJL78" s="3"/>
      <c r="UJY78" s="3"/>
      <c r="UJZ78" s="3"/>
      <c r="UKI78" s="3"/>
      <c r="UKV78" s="3"/>
      <c r="UKW78" s="3"/>
      <c r="ULF78" s="3"/>
      <c r="ULS78" s="3"/>
      <c r="ULT78" s="3"/>
      <c r="UMC78" s="3"/>
      <c r="UMP78" s="3"/>
      <c r="UMQ78" s="3"/>
      <c r="UMZ78" s="3"/>
      <c r="UNM78" s="3"/>
      <c r="UNN78" s="3"/>
      <c r="UNW78" s="3"/>
      <c r="UOJ78" s="3"/>
      <c r="UOK78" s="3"/>
      <c r="UOT78" s="3"/>
      <c r="UPG78" s="3"/>
      <c r="UPH78" s="3"/>
      <c r="UPQ78" s="3"/>
      <c r="UQD78" s="3"/>
      <c r="UQE78" s="3"/>
      <c r="UQN78" s="3"/>
      <c r="URA78" s="3"/>
      <c r="URB78" s="3"/>
      <c r="URK78" s="3"/>
      <c r="URX78" s="3"/>
      <c r="URY78" s="3"/>
      <c r="USH78" s="3"/>
      <c r="USU78" s="3"/>
      <c r="USV78" s="3"/>
      <c r="UTE78" s="3"/>
      <c r="UTR78" s="3"/>
      <c r="UTS78" s="3"/>
      <c r="UUB78" s="3"/>
      <c r="UUO78" s="3"/>
      <c r="UUP78" s="3"/>
      <c r="UUY78" s="3"/>
      <c r="UVL78" s="3"/>
      <c r="UVM78" s="3"/>
      <c r="UVV78" s="3"/>
      <c r="UWI78" s="3"/>
      <c r="UWJ78" s="3"/>
      <c r="UWS78" s="3"/>
      <c r="UXF78" s="3"/>
      <c r="UXG78" s="3"/>
      <c r="UXP78" s="3"/>
      <c r="UYC78" s="3"/>
      <c r="UYD78" s="3"/>
      <c r="UYM78" s="3"/>
      <c r="UYZ78" s="3"/>
      <c r="UZA78" s="3"/>
      <c r="UZJ78" s="3"/>
      <c r="UZW78" s="3"/>
      <c r="UZX78" s="3"/>
      <c r="VAG78" s="3"/>
      <c r="VAT78" s="3"/>
      <c r="VAU78" s="3"/>
      <c r="VBD78" s="3"/>
      <c r="VBQ78" s="3"/>
      <c r="VBR78" s="3"/>
      <c r="VCA78" s="3"/>
      <c r="VCN78" s="3"/>
      <c r="VCO78" s="3"/>
      <c r="VCX78" s="3"/>
      <c r="VDK78" s="3"/>
      <c r="VDL78" s="3"/>
      <c r="VDU78" s="3"/>
      <c r="VEH78" s="3"/>
      <c r="VEI78" s="3"/>
      <c r="VER78" s="3"/>
      <c r="VFE78" s="3"/>
      <c r="VFF78" s="3"/>
      <c r="VFO78" s="3"/>
      <c r="VGB78" s="3"/>
      <c r="VGC78" s="3"/>
      <c r="VGL78" s="3"/>
      <c r="VGY78" s="3"/>
      <c r="VGZ78" s="3"/>
      <c r="VHI78" s="3"/>
      <c r="VHV78" s="3"/>
      <c r="VHW78" s="3"/>
      <c r="VIF78" s="3"/>
      <c r="VIS78" s="3"/>
      <c r="VIT78" s="3"/>
      <c r="VJC78" s="3"/>
      <c r="VJP78" s="3"/>
      <c r="VJQ78" s="3"/>
      <c r="VJZ78" s="3"/>
      <c r="VKM78" s="3"/>
      <c r="VKN78" s="3"/>
      <c r="VKW78" s="3"/>
      <c r="VLJ78" s="3"/>
      <c r="VLK78" s="3"/>
      <c r="VLT78" s="3"/>
      <c r="VMG78" s="3"/>
      <c r="VMH78" s="3"/>
      <c r="VMQ78" s="3"/>
      <c r="VND78" s="3"/>
      <c r="VNE78" s="3"/>
      <c r="VNN78" s="3"/>
      <c r="VOA78" s="3"/>
      <c r="VOB78" s="3"/>
      <c r="VOK78" s="3"/>
      <c r="VOX78" s="3"/>
      <c r="VOY78" s="3"/>
      <c r="VPH78" s="3"/>
      <c r="VPU78" s="3"/>
      <c r="VPV78" s="3"/>
      <c r="VQE78" s="3"/>
      <c r="VQR78" s="3"/>
      <c r="VQS78" s="3"/>
      <c r="VRB78" s="3"/>
      <c r="VRO78" s="3"/>
      <c r="VRP78" s="3"/>
      <c r="VRY78" s="3"/>
      <c r="VSL78" s="3"/>
      <c r="VSM78" s="3"/>
      <c r="VSV78" s="3"/>
      <c r="VTI78" s="3"/>
      <c r="VTJ78" s="3"/>
      <c r="VTS78" s="3"/>
      <c r="VUF78" s="3"/>
      <c r="VUG78" s="3"/>
      <c r="VUP78" s="3"/>
      <c r="VVC78" s="3"/>
      <c r="VVD78" s="3"/>
      <c r="VVM78" s="3"/>
      <c r="VVZ78" s="3"/>
      <c r="VWA78" s="3"/>
      <c r="VWJ78" s="3"/>
      <c r="VWW78" s="3"/>
      <c r="VWX78" s="3"/>
      <c r="VXG78" s="3"/>
      <c r="VXT78" s="3"/>
      <c r="VXU78" s="3"/>
      <c r="VYD78" s="3"/>
      <c r="VYQ78" s="3"/>
      <c r="VYR78" s="3"/>
      <c r="VZA78" s="3"/>
      <c r="VZN78" s="3"/>
      <c r="VZO78" s="3"/>
      <c r="VZX78" s="3"/>
      <c r="WAK78" s="3"/>
      <c r="WAL78" s="3"/>
      <c r="WAU78" s="3"/>
      <c r="WBH78" s="3"/>
      <c r="WBI78" s="3"/>
      <c r="WBR78" s="3"/>
      <c r="WCE78" s="3"/>
      <c r="WCF78" s="3"/>
      <c r="WCO78" s="3"/>
      <c r="WDB78" s="3"/>
      <c r="WDC78" s="3"/>
      <c r="WDL78" s="3"/>
      <c r="WDY78" s="3"/>
      <c r="WDZ78" s="3"/>
      <c r="WEI78" s="3"/>
      <c r="WEV78" s="3"/>
      <c r="WEW78" s="3"/>
      <c r="WFF78" s="3"/>
      <c r="WFS78" s="3"/>
      <c r="WFT78" s="3"/>
      <c r="WGC78" s="3"/>
      <c r="WGP78" s="3"/>
      <c r="WGQ78" s="3"/>
      <c r="WGZ78" s="3"/>
      <c r="WHM78" s="3"/>
      <c r="WHN78" s="3"/>
      <c r="WHW78" s="3"/>
      <c r="WIJ78" s="3"/>
      <c r="WIK78" s="3"/>
      <c r="WIT78" s="3"/>
      <c r="WJG78" s="3"/>
      <c r="WJH78" s="3"/>
      <c r="WJQ78" s="3"/>
      <c r="WKD78" s="3"/>
      <c r="WKE78" s="3"/>
      <c r="WKN78" s="3"/>
      <c r="WLA78" s="3"/>
      <c r="WLB78" s="3"/>
      <c r="WLK78" s="3"/>
      <c r="WLX78" s="3"/>
      <c r="WLY78" s="3"/>
      <c r="WMH78" s="3"/>
      <c r="WMU78" s="3"/>
      <c r="WMV78" s="3"/>
      <c r="WNE78" s="3"/>
      <c r="WNR78" s="3"/>
      <c r="WNS78" s="3"/>
      <c r="WOB78" s="3"/>
      <c r="WOO78" s="3"/>
      <c r="WOP78" s="3"/>
      <c r="WOY78" s="3"/>
      <c r="WPL78" s="3"/>
      <c r="WPM78" s="3"/>
      <c r="WPV78" s="3"/>
      <c r="WQI78" s="3"/>
      <c r="WQJ78" s="3"/>
      <c r="WQS78" s="3"/>
      <c r="WRF78" s="3"/>
      <c r="WRG78" s="3"/>
      <c r="WRP78" s="3"/>
      <c r="WSC78" s="3"/>
      <c r="WSD78" s="3"/>
      <c r="WSM78" s="3"/>
      <c r="WSZ78" s="3"/>
      <c r="WTA78" s="3"/>
      <c r="WTJ78" s="3"/>
      <c r="WTW78" s="3"/>
      <c r="WTX78" s="3"/>
      <c r="WUG78" s="3"/>
      <c r="WUT78" s="3"/>
      <c r="WUU78" s="3"/>
      <c r="WVD78" s="3"/>
      <c r="WVQ78" s="3"/>
      <c r="WVR78" s="3"/>
      <c r="WWA78" s="3"/>
      <c r="WWN78" s="3"/>
      <c r="WWO78" s="3"/>
      <c r="WWX78" s="3"/>
      <c r="WXK78" s="3"/>
      <c r="WXL78" s="3"/>
      <c r="WXU78" s="3"/>
      <c r="WYH78" s="3"/>
      <c r="WYI78" s="3"/>
      <c r="WYR78" s="3"/>
      <c r="WZE78" s="3"/>
      <c r="WZF78" s="3"/>
      <c r="WZO78" s="3"/>
      <c r="XAB78" s="3"/>
      <c r="XAC78" s="3"/>
      <c r="XAL78" s="3"/>
      <c r="XAY78" s="3"/>
      <c r="XAZ78" s="3"/>
      <c r="XBI78" s="3"/>
      <c r="XBV78" s="3"/>
      <c r="XBW78" s="3"/>
      <c r="XCF78" s="3"/>
      <c r="XCS78" s="3"/>
      <c r="XCT78" s="3"/>
      <c r="XDC78" s="3"/>
      <c r="XDP78" s="3"/>
      <c r="XDQ78" s="3"/>
      <c r="XDZ78" s="3"/>
      <c r="XEM78" s="3"/>
      <c r="XEN78" s="3"/>
      <c r="XEW78" s="3"/>
    </row>
    <row r="79" spans="1:2048 2060:3069 3073:4095 4104:6142 6148:7168 7170:9215 9224:10237 10249:11262 11271:12283 12294:13309 13316:14330 14338:16383" s="4" customFormat="1" x14ac:dyDescent="0.25">
      <c r="A79" s="4">
        <v>2023</v>
      </c>
      <c r="B79" s="3">
        <v>45108</v>
      </c>
      <c r="C79" s="3">
        <v>45199</v>
      </c>
      <c r="D79" s="4" t="s">
        <v>96</v>
      </c>
      <c r="E79" s="4" t="s">
        <v>97</v>
      </c>
      <c r="F79" s="4" t="s">
        <v>111</v>
      </c>
      <c r="G79" s="4" t="s">
        <v>117</v>
      </c>
      <c r="H79" s="4" t="s">
        <v>113</v>
      </c>
      <c r="I79" s="4" t="s">
        <v>118</v>
      </c>
      <c r="J79" s="4" t="s">
        <v>119</v>
      </c>
      <c r="K79" s="4" t="s">
        <v>65</v>
      </c>
      <c r="L79" s="4">
        <v>0</v>
      </c>
      <c r="M79" s="4">
        <v>8</v>
      </c>
      <c r="N79" s="4">
        <v>0</v>
      </c>
      <c r="O79" s="7">
        <v>0</v>
      </c>
      <c r="P79" s="4" t="s">
        <v>57</v>
      </c>
      <c r="Q79" s="4" t="s">
        <v>103</v>
      </c>
      <c r="R79" s="4" t="s">
        <v>104</v>
      </c>
      <c r="S79" s="3">
        <v>45199</v>
      </c>
      <c r="T79" s="3">
        <v>45199</v>
      </c>
      <c r="U79" s="4" t="s">
        <v>198</v>
      </c>
      <c r="X79" s="3"/>
      <c r="AK79" s="3"/>
      <c r="AL79" s="3"/>
      <c r="AU79" s="3"/>
      <c r="BH79" s="3"/>
      <c r="BI79" s="3"/>
      <c r="BR79" s="3"/>
      <c r="CE79" s="3"/>
      <c r="CF79" s="3"/>
      <c r="CO79" s="3"/>
      <c r="DB79" s="3"/>
      <c r="DC79" s="3"/>
      <c r="DL79" s="3"/>
      <c r="DY79" s="3"/>
      <c r="DZ79" s="3"/>
      <c r="EI79" s="3"/>
      <c r="EV79" s="3"/>
      <c r="EW79" s="3"/>
      <c r="FF79" s="3"/>
      <c r="FS79" s="3"/>
      <c r="FT79" s="3"/>
      <c r="GC79" s="3"/>
      <c r="GP79" s="3"/>
      <c r="GQ79" s="3"/>
      <c r="GZ79" s="3"/>
      <c r="HM79" s="3"/>
      <c r="HN79" s="3"/>
      <c r="HW79" s="3"/>
      <c r="IJ79" s="3"/>
      <c r="IK79" s="3"/>
      <c r="IT79" s="3"/>
      <c r="JG79" s="3"/>
      <c r="JH79" s="3"/>
      <c r="JQ79" s="3"/>
      <c r="KD79" s="3"/>
      <c r="KE79" s="3"/>
      <c r="KN79" s="3"/>
      <c r="LA79" s="3"/>
      <c r="LB79" s="3"/>
      <c r="LK79" s="3"/>
      <c r="LX79" s="3"/>
      <c r="LY79" s="3"/>
      <c r="MH79" s="3"/>
      <c r="MU79" s="3"/>
      <c r="MV79" s="3"/>
      <c r="NE79" s="3"/>
      <c r="NR79" s="3"/>
      <c r="NS79" s="3"/>
      <c r="OB79" s="3"/>
      <c r="OO79" s="3"/>
      <c r="OP79" s="3"/>
      <c r="OY79" s="3"/>
      <c r="PL79" s="3"/>
      <c r="PM79" s="3"/>
      <c r="PV79" s="3"/>
      <c r="QI79" s="3"/>
      <c r="QJ79" s="3"/>
      <c r="QS79" s="3"/>
      <c r="RF79" s="3"/>
      <c r="RG79" s="3"/>
      <c r="RP79" s="3"/>
      <c r="SC79" s="3"/>
      <c r="SD79" s="3"/>
      <c r="SM79" s="3"/>
      <c r="SZ79" s="3"/>
      <c r="TA79" s="3"/>
      <c r="TJ79" s="3"/>
      <c r="TW79" s="3"/>
      <c r="TX79" s="3"/>
      <c r="UG79" s="3"/>
      <c r="UT79" s="3"/>
      <c r="UU79" s="3"/>
      <c r="VD79" s="3"/>
      <c r="VQ79" s="3"/>
      <c r="VR79" s="3"/>
      <c r="WA79" s="3"/>
      <c r="WN79" s="3"/>
      <c r="WO79" s="3"/>
      <c r="WX79" s="3"/>
      <c r="XK79" s="3"/>
      <c r="XL79" s="3"/>
      <c r="XU79" s="3"/>
      <c r="YH79" s="3"/>
      <c r="YI79" s="3"/>
      <c r="YR79" s="3"/>
      <c r="ZE79" s="3"/>
      <c r="ZF79" s="3"/>
      <c r="ZO79" s="3"/>
      <c r="AAB79" s="3"/>
      <c r="AAC79" s="3"/>
      <c r="AAL79" s="3"/>
      <c r="AAY79" s="3"/>
      <c r="AAZ79" s="3"/>
      <c r="ABI79" s="3"/>
      <c r="ABV79" s="3"/>
      <c r="ABW79" s="3"/>
      <c r="ACF79" s="3"/>
      <c r="ACS79" s="3"/>
      <c r="ACT79" s="3"/>
      <c r="ADC79" s="3"/>
      <c r="ADP79" s="3"/>
      <c r="ADQ79" s="3"/>
      <c r="ADZ79" s="3"/>
      <c r="AEM79" s="3"/>
      <c r="AEN79" s="3"/>
      <c r="AEW79" s="3"/>
      <c r="AFJ79" s="3"/>
      <c r="AFK79" s="3"/>
      <c r="AFT79" s="3"/>
      <c r="AGG79" s="3"/>
      <c r="AGH79" s="3"/>
      <c r="AGQ79" s="3"/>
      <c r="AHD79" s="3"/>
      <c r="AHE79" s="3"/>
      <c r="AHN79" s="3"/>
      <c r="AIA79" s="3"/>
      <c r="AIB79" s="3"/>
      <c r="AIK79" s="3"/>
      <c r="AIX79" s="3"/>
      <c r="AIY79" s="3"/>
      <c r="AJH79" s="3"/>
      <c r="AJU79" s="3"/>
      <c r="AJV79" s="3"/>
      <c r="AKE79" s="3"/>
      <c r="AKR79" s="3"/>
      <c r="AKS79" s="3"/>
      <c r="ALB79" s="3"/>
      <c r="ALO79" s="3"/>
      <c r="ALP79" s="3"/>
      <c r="ALY79" s="3"/>
      <c r="AML79" s="3"/>
      <c r="AMM79" s="3"/>
      <c r="AMV79" s="3"/>
      <c r="ANI79" s="3"/>
      <c r="ANJ79" s="3"/>
      <c r="ANS79" s="3"/>
      <c r="AOF79" s="3"/>
      <c r="AOG79" s="3"/>
      <c r="AOP79" s="3"/>
      <c r="APC79" s="3"/>
      <c r="APD79" s="3"/>
      <c r="APM79" s="3"/>
      <c r="APZ79" s="3"/>
      <c r="AQA79" s="3"/>
      <c r="AQJ79" s="3"/>
      <c r="AQW79" s="3"/>
      <c r="AQX79" s="3"/>
      <c r="ARG79" s="3"/>
      <c r="ART79" s="3"/>
      <c r="ARU79" s="3"/>
      <c r="ASD79" s="3"/>
      <c r="ASQ79" s="3"/>
      <c r="ASR79" s="3"/>
      <c r="ATA79" s="3"/>
      <c r="ATN79" s="3"/>
      <c r="ATO79" s="3"/>
      <c r="ATX79" s="3"/>
      <c r="AUK79" s="3"/>
      <c r="AUL79" s="3"/>
      <c r="AUU79" s="3"/>
      <c r="AVH79" s="3"/>
      <c r="AVI79" s="3"/>
      <c r="AVR79" s="3"/>
      <c r="AWE79" s="3"/>
      <c r="AWF79" s="3"/>
      <c r="AWO79" s="3"/>
      <c r="AXB79" s="3"/>
      <c r="AXC79" s="3"/>
      <c r="AXL79" s="3"/>
      <c r="AXY79" s="3"/>
      <c r="AXZ79" s="3"/>
      <c r="AYI79" s="3"/>
      <c r="AYV79" s="3"/>
      <c r="AYW79" s="3"/>
      <c r="AZF79" s="3"/>
      <c r="AZS79" s="3"/>
      <c r="AZT79" s="3"/>
      <c r="BAC79" s="3"/>
      <c r="BAP79" s="3"/>
      <c r="BAQ79" s="3"/>
      <c r="BAZ79" s="3"/>
      <c r="BBM79" s="3"/>
      <c r="BBN79" s="3"/>
      <c r="BBW79" s="3"/>
      <c r="BCJ79" s="3"/>
      <c r="BCK79" s="3"/>
      <c r="BCT79" s="3"/>
      <c r="BDG79" s="3"/>
      <c r="BDH79" s="3"/>
      <c r="BDQ79" s="3"/>
      <c r="BED79" s="3"/>
      <c r="BEE79" s="3"/>
      <c r="BEN79" s="3"/>
      <c r="BFA79" s="3"/>
      <c r="BFB79" s="3"/>
      <c r="BFK79" s="3"/>
      <c r="BFX79" s="3"/>
      <c r="BFY79" s="3"/>
      <c r="BGH79" s="3"/>
      <c r="BGU79" s="3"/>
      <c r="BGV79" s="3"/>
      <c r="BHE79" s="3"/>
      <c r="BHR79" s="3"/>
      <c r="BHS79" s="3"/>
      <c r="BIB79" s="3"/>
      <c r="BIO79" s="3"/>
      <c r="BIP79" s="3"/>
      <c r="BIY79" s="3"/>
      <c r="BJL79" s="3"/>
      <c r="BJM79" s="3"/>
      <c r="BJV79" s="3"/>
      <c r="BKI79" s="3"/>
      <c r="BKJ79" s="3"/>
      <c r="BKS79" s="3"/>
      <c r="BLF79" s="3"/>
      <c r="BLG79" s="3"/>
      <c r="BLP79" s="3"/>
      <c r="BMC79" s="3"/>
      <c r="BMD79" s="3"/>
      <c r="BMM79" s="3"/>
      <c r="BMZ79" s="3"/>
      <c r="BNA79" s="3"/>
      <c r="BNJ79" s="3"/>
      <c r="BNW79" s="3"/>
      <c r="BNX79" s="3"/>
      <c r="BOG79" s="3"/>
      <c r="BOT79" s="3"/>
      <c r="BOU79" s="3"/>
      <c r="BPD79" s="3"/>
      <c r="BPQ79" s="3"/>
      <c r="BPR79" s="3"/>
      <c r="BQA79" s="3"/>
      <c r="BQN79" s="3"/>
      <c r="BQO79" s="3"/>
      <c r="BQX79" s="3"/>
      <c r="BRK79" s="3"/>
      <c r="BRL79" s="3"/>
      <c r="BRU79" s="3"/>
      <c r="BSH79" s="3"/>
      <c r="BSI79" s="3"/>
      <c r="BSR79" s="3"/>
      <c r="BTE79" s="3"/>
      <c r="BTF79" s="3"/>
      <c r="BTO79" s="3"/>
      <c r="BUB79" s="3"/>
      <c r="BUC79" s="3"/>
      <c r="BUL79" s="3"/>
      <c r="BUY79" s="3"/>
      <c r="BUZ79" s="3"/>
      <c r="BVI79" s="3"/>
      <c r="BVV79" s="3"/>
      <c r="BVW79" s="3"/>
      <c r="BWF79" s="3"/>
      <c r="BWS79" s="3"/>
      <c r="BWT79" s="3"/>
      <c r="BXC79" s="3"/>
      <c r="BXP79" s="3"/>
      <c r="BXQ79" s="3"/>
      <c r="BXZ79" s="3"/>
      <c r="BYM79" s="3"/>
      <c r="BYN79" s="3"/>
      <c r="BYW79" s="3"/>
      <c r="BZJ79" s="3"/>
      <c r="BZK79" s="3"/>
      <c r="BZT79" s="3"/>
      <c r="CAG79" s="3"/>
      <c r="CAH79" s="3"/>
      <c r="CAQ79" s="3"/>
      <c r="CBD79" s="3"/>
      <c r="CBE79" s="3"/>
      <c r="CBN79" s="3"/>
      <c r="CCA79" s="3"/>
      <c r="CCB79" s="3"/>
      <c r="CCK79" s="3"/>
      <c r="CCX79" s="3"/>
      <c r="CCY79" s="3"/>
      <c r="CDH79" s="3"/>
      <c r="CDU79" s="3"/>
      <c r="CDV79" s="3"/>
      <c r="CEE79" s="3"/>
      <c r="CER79" s="3"/>
      <c r="CES79" s="3"/>
      <c r="CFB79" s="3"/>
      <c r="CFO79" s="3"/>
      <c r="CFP79" s="3"/>
      <c r="CFY79" s="3"/>
      <c r="CGL79" s="3"/>
      <c r="CGM79" s="3"/>
      <c r="CGV79" s="3"/>
      <c r="CHI79" s="3"/>
      <c r="CHJ79" s="3"/>
      <c r="CHS79" s="3"/>
      <c r="CIF79" s="3"/>
      <c r="CIG79" s="3"/>
      <c r="CIP79" s="3"/>
      <c r="CJC79" s="3"/>
      <c r="CJD79" s="3"/>
      <c r="CJM79" s="3"/>
      <c r="CJZ79" s="3"/>
      <c r="CKA79" s="3"/>
      <c r="CKJ79" s="3"/>
      <c r="CKW79" s="3"/>
      <c r="CKX79" s="3"/>
      <c r="CLG79" s="3"/>
      <c r="CLT79" s="3"/>
      <c r="CLU79" s="3"/>
      <c r="CMD79" s="3"/>
      <c r="CMQ79" s="3"/>
      <c r="CMR79" s="3"/>
      <c r="CNA79" s="3"/>
      <c r="CNN79" s="3"/>
      <c r="CNO79" s="3"/>
      <c r="CNX79" s="3"/>
      <c r="COK79" s="3"/>
      <c r="COL79" s="3"/>
      <c r="COU79" s="3"/>
      <c r="CPH79" s="3"/>
      <c r="CPI79" s="3"/>
      <c r="CPR79" s="3"/>
      <c r="CQE79" s="3"/>
      <c r="CQF79" s="3"/>
      <c r="CQO79" s="3"/>
      <c r="CRB79" s="3"/>
      <c r="CRC79" s="3"/>
      <c r="CRL79" s="3"/>
      <c r="CRY79" s="3"/>
      <c r="CRZ79" s="3"/>
      <c r="CSI79" s="3"/>
      <c r="CSV79" s="3"/>
      <c r="CSW79" s="3"/>
      <c r="CTF79" s="3"/>
      <c r="CTS79" s="3"/>
      <c r="CTT79" s="3"/>
      <c r="CUC79" s="3"/>
      <c r="CUP79" s="3"/>
      <c r="CUQ79" s="3"/>
      <c r="CUZ79" s="3"/>
      <c r="CVM79" s="3"/>
      <c r="CVN79" s="3"/>
      <c r="CVW79" s="3"/>
      <c r="CWJ79" s="3"/>
      <c r="CWK79" s="3"/>
      <c r="CWT79" s="3"/>
      <c r="CXG79" s="3"/>
      <c r="CXH79" s="3"/>
      <c r="CXQ79" s="3"/>
      <c r="CYD79" s="3"/>
      <c r="CYE79" s="3"/>
      <c r="CYN79" s="3"/>
      <c r="CZA79" s="3"/>
      <c r="CZB79" s="3"/>
      <c r="CZK79" s="3"/>
      <c r="CZX79" s="3"/>
      <c r="CZY79" s="3"/>
      <c r="DAH79" s="3"/>
      <c r="DAU79" s="3"/>
      <c r="DAV79" s="3"/>
      <c r="DBE79" s="3"/>
      <c r="DBR79" s="3"/>
      <c r="DBS79" s="3"/>
      <c r="DCB79" s="3"/>
      <c r="DCO79" s="3"/>
      <c r="DCP79" s="3"/>
      <c r="DCY79" s="3"/>
      <c r="DDL79" s="3"/>
      <c r="DDM79" s="3"/>
      <c r="DDV79" s="3"/>
      <c r="DEI79" s="3"/>
      <c r="DEJ79" s="3"/>
      <c r="DES79" s="3"/>
      <c r="DFF79" s="3"/>
      <c r="DFG79" s="3"/>
      <c r="DFP79" s="3"/>
      <c r="DGC79" s="3"/>
      <c r="DGD79" s="3"/>
      <c r="DGM79" s="3"/>
      <c r="DGZ79" s="3"/>
      <c r="DHA79" s="3"/>
      <c r="DHJ79" s="3"/>
      <c r="DHW79" s="3"/>
      <c r="DHX79" s="3"/>
      <c r="DIG79" s="3"/>
      <c r="DIT79" s="3"/>
      <c r="DIU79" s="3"/>
      <c r="DJD79" s="3"/>
      <c r="DJQ79" s="3"/>
      <c r="DJR79" s="3"/>
      <c r="DKA79" s="3"/>
      <c r="DKN79" s="3"/>
      <c r="DKO79" s="3"/>
      <c r="DKX79" s="3"/>
      <c r="DLK79" s="3"/>
      <c r="DLL79" s="3"/>
      <c r="DLU79" s="3"/>
      <c r="DMH79" s="3"/>
      <c r="DMI79" s="3"/>
      <c r="DMR79" s="3"/>
      <c r="DNE79" s="3"/>
      <c r="DNF79" s="3"/>
      <c r="DNO79" s="3"/>
      <c r="DOB79" s="3"/>
      <c r="DOC79" s="3"/>
      <c r="DOL79" s="3"/>
      <c r="DOY79" s="3"/>
      <c r="DOZ79" s="3"/>
      <c r="DPI79" s="3"/>
      <c r="DPV79" s="3"/>
      <c r="DPW79" s="3"/>
      <c r="DQF79" s="3"/>
      <c r="DQS79" s="3"/>
      <c r="DQT79" s="3"/>
      <c r="DRC79" s="3"/>
      <c r="DRP79" s="3"/>
      <c r="DRQ79" s="3"/>
      <c r="DRZ79" s="3"/>
      <c r="DSM79" s="3"/>
      <c r="DSN79" s="3"/>
      <c r="DSW79" s="3"/>
      <c r="DTJ79" s="3"/>
      <c r="DTK79" s="3"/>
      <c r="DTT79" s="3"/>
      <c r="DUG79" s="3"/>
      <c r="DUH79" s="3"/>
      <c r="DUQ79" s="3"/>
      <c r="DVD79" s="3"/>
      <c r="DVE79" s="3"/>
      <c r="DVN79" s="3"/>
      <c r="DWA79" s="3"/>
      <c r="DWB79" s="3"/>
      <c r="DWK79" s="3"/>
      <c r="DWX79" s="3"/>
      <c r="DWY79" s="3"/>
      <c r="DXH79" s="3"/>
      <c r="DXU79" s="3"/>
      <c r="DXV79" s="3"/>
      <c r="DYE79" s="3"/>
      <c r="DYR79" s="3"/>
      <c r="DYS79" s="3"/>
      <c r="DZB79" s="3"/>
      <c r="DZO79" s="3"/>
      <c r="DZP79" s="3"/>
      <c r="DZY79" s="3"/>
      <c r="EAL79" s="3"/>
      <c r="EAM79" s="3"/>
      <c r="EAV79" s="3"/>
      <c r="EBI79" s="3"/>
      <c r="EBJ79" s="3"/>
      <c r="EBS79" s="3"/>
      <c r="ECF79" s="3"/>
      <c r="ECG79" s="3"/>
      <c r="ECP79" s="3"/>
      <c r="EDC79" s="3"/>
      <c r="EDD79" s="3"/>
      <c r="EDM79" s="3"/>
      <c r="EDZ79" s="3"/>
      <c r="EEA79" s="3"/>
      <c r="EEJ79" s="3"/>
      <c r="EEW79" s="3"/>
      <c r="EEX79" s="3"/>
      <c r="EFG79" s="3"/>
      <c r="EFT79" s="3"/>
      <c r="EFU79" s="3"/>
      <c r="EGD79" s="3"/>
      <c r="EGQ79" s="3"/>
      <c r="EGR79" s="3"/>
      <c r="EHA79" s="3"/>
      <c r="EHN79" s="3"/>
      <c r="EHO79" s="3"/>
      <c r="EHX79" s="3"/>
      <c r="EIK79" s="3"/>
      <c r="EIL79" s="3"/>
      <c r="EIU79" s="3"/>
      <c r="EJH79" s="3"/>
      <c r="EJI79" s="3"/>
      <c r="EJR79" s="3"/>
      <c r="EKE79" s="3"/>
      <c r="EKF79" s="3"/>
      <c r="EKO79" s="3"/>
      <c r="ELB79" s="3"/>
      <c r="ELC79" s="3"/>
      <c r="ELL79" s="3"/>
      <c r="ELY79" s="3"/>
      <c r="ELZ79" s="3"/>
      <c r="EMI79" s="3"/>
      <c r="EMV79" s="3"/>
      <c r="EMW79" s="3"/>
      <c r="ENF79" s="3"/>
      <c r="ENS79" s="3"/>
      <c r="ENT79" s="3"/>
      <c r="EOC79" s="3"/>
      <c r="EOP79" s="3"/>
      <c r="EOQ79" s="3"/>
      <c r="EOZ79" s="3"/>
      <c r="EPM79" s="3"/>
      <c r="EPN79" s="3"/>
      <c r="EPW79" s="3"/>
      <c r="EQJ79" s="3"/>
      <c r="EQK79" s="3"/>
      <c r="EQT79" s="3"/>
      <c r="ERG79" s="3"/>
      <c r="ERH79" s="3"/>
      <c r="ERQ79" s="3"/>
      <c r="ESD79" s="3"/>
      <c r="ESE79" s="3"/>
      <c r="ESN79" s="3"/>
      <c r="ETA79" s="3"/>
      <c r="ETB79" s="3"/>
      <c r="ETK79" s="3"/>
      <c r="ETX79" s="3"/>
      <c r="ETY79" s="3"/>
      <c r="EUH79" s="3"/>
      <c r="EUU79" s="3"/>
      <c r="EUV79" s="3"/>
      <c r="EVE79" s="3"/>
      <c r="EVR79" s="3"/>
      <c r="EVS79" s="3"/>
      <c r="EWB79" s="3"/>
      <c r="EWO79" s="3"/>
      <c r="EWP79" s="3"/>
      <c r="EWY79" s="3"/>
      <c r="EXL79" s="3"/>
      <c r="EXM79" s="3"/>
      <c r="EXV79" s="3"/>
      <c r="EYI79" s="3"/>
      <c r="EYJ79" s="3"/>
      <c r="EYS79" s="3"/>
      <c r="EZF79" s="3"/>
      <c r="EZG79" s="3"/>
      <c r="EZP79" s="3"/>
      <c r="FAC79" s="3"/>
      <c r="FAD79" s="3"/>
      <c r="FAM79" s="3"/>
      <c r="FAZ79" s="3"/>
      <c r="FBA79" s="3"/>
      <c r="FBJ79" s="3"/>
      <c r="FBW79" s="3"/>
      <c r="FBX79" s="3"/>
      <c r="FCG79" s="3"/>
      <c r="FCT79" s="3"/>
      <c r="FCU79" s="3"/>
      <c r="FDD79" s="3"/>
      <c r="FDQ79" s="3"/>
      <c r="FDR79" s="3"/>
      <c r="FEA79" s="3"/>
      <c r="FEN79" s="3"/>
      <c r="FEO79" s="3"/>
      <c r="FEX79" s="3"/>
      <c r="FFK79" s="3"/>
      <c r="FFL79" s="3"/>
      <c r="FFU79" s="3"/>
      <c r="FGH79" s="3"/>
      <c r="FGI79" s="3"/>
      <c r="FGR79" s="3"/>
      <c r="FHE79" s="3"/>
      <c r="FHF79" s="3"/>
      <c r="FHO79" s="3"/>
      <c r="FIB79" s="3"/>
      <c r="FIC79" s="3"/>
      <c r="FIL79" s="3"/>
      <c r="FIY79" s="3"/>
      <c r="FIZ79" s="3"/>
      <c r="FJI79" s="3"/>
      <c r="FJV79" s="3"/>
      <c r="FJW79" s="3"/>
      <c r="FKF79" s="3"/>
      <c r="FKS79" s="3"/>
      <c r="FKT79" s="3"/>
      <c r="FLC79" s="3"/>
      <c r="FLP79" s="3"/>
      <c r="FLQ79" s="3"/>
      <c r="FLZ79" s="3"/>
      <c r="FMM79" s="3"/>
      <c r="FMN79" s="3"/>
      <c r="FMW79" s="3"/>
      <c r="FNJ79" s="3"/>
      <c r="FNK79" s="3"/>
      <c r="FNT79" s="3"/>
      <c r="FOG79" s="3"/>
      <c r="FOH79" s="3"/>
      <c r="FOQ79" s="3"/>
      <c r="FPD79" s="3"/>
      <c r="FPE79" s="3"/>
      <c r="FPN79" s="3"/>
      <c r="FQA79" s="3"/>
      <c r="FQB79" s="3"/>
      <c r="FQK79" s="3"/>
      <c r="FQX79" s="3"/>
      <c r="FQY79" s="3"/>
      <c r="FRH79" s="3"/>
      <c r="FRU79" s="3"/>
      <c r="FRV79" s="3"/>
      <c r="FSE79" s="3"/>
      <c r="FSR79" s="3"/>
      <c r="FSS79" s="3"/>
      <c r="FTB79" s="3"/>
      <c r="FTO79" s="3"/>
      <c r="FTP79" s="3"/>
      <c r="FTY79" s="3"/>
      <c r="FUL79" s="3"/>
      <c r="FUM79" s="3"/>
      <c r="FUV79" s="3"/>
      <c r="FVI79" s="3"/>
      <c r="FVJ79" s="3"/>
      <c r="FVS79" s="3"/>
      <c r="FWF79" s="3"/>
      <c r="FWG79" s="3"/>
      <c r="FWP79" s="3"/>
      <c r="FXC79" s="3"/>
      <c r="FXD79" s="3"/>
      <c r="FXM79" s="3"/>
      <c r="FXZ79" s="3"/>
      <c r="FYA79" s="3"/>
      <c r="FYJ79" s="3"/>
      <c r="FYW79" s="3"/>
      <c r="FYX79" s="3"/>
      <c r="FZG79" s="3"/>
      <c r="FZT79" s="3"/>
      <c r="FZU79" s="3"/>
      <c r="GAD79" s="3"/>
      <c r="GAQ79" s="3"/>
      <c r="GAR79" s="3"/>
      <c r="GBA79" s="3"/>
      <c r="GBN79" s="3"/>
      <c r="GBO79" s="3"/>
      <c r="GBX79" s="3"/>
      <c r="GCK79" s="3"/>
      <c r="GCL79" s="3"/>
      <c r="GCU79" s="3"/>
      <c r="GDH79" s="3"/>
      <c r="GDI79" s="3"/>
      <c r="GDR79" s="3"/>
      <c r="GEE79" s="3"/>
      <c r="GEF79" s="3"/>
      <c r="GEO79" s="3"/>
      <c r="GFB79" s="3"/>
      <c r="GFC79" s="3"/>
      <c r="GFL79" s="3"/>
      <c r="GFY79" s="3"/>
      <c r="GFZ79" s="3"/>
      <c r="GGI79" s="3"/>
      <c r="GGV79" s="3"/>
      <c r="GGW79" s="3"/>
      <c r="GHF79" s="3"/>
      <c r="GHS79" s="3"/>
      <c r="GHT79" s="3"/>
      <c r="GIC79" s="3"/>
      <c r="GIP79" s="3"/>
      <c r="GIQ79" s="3"/>
      <c r="GIZ79" s="3"/>
      <c r="GJM79" s="3"/>
      <c r="GJN79" s="3"/>
      <c r="GJW79" s="3"/>
      <c r="GKJ79" s="3"/>
      <c r="GKK79" s="3"/>
      <c r="GKT79" s="3"/>
      <c r="GLG79" s="3"/>
      <c r="GLH79" s="3"/>
      <c r="GLQ79" s="3"/>
      <c r="GMD79" s="3"/>
      <c r="GME79" s="3"/>
      <c r="GMN79" s="3"/>
      <c r="GNA79" s="3"/>
      <c r="GNB79" s="3"/>
      <c r="GNK79" s="3"/>
      <c r="GNX79" s="3"/>
      <c r="GNY79" s="3"/>
      <c r="GOH79" s="3"/>
      <c r="GOU79" s="3"/>
      <c r="GOV79" s="3"/>
      <c r="GPE79" s="3"/>
      <c r="GPR79" s="3"/>
      <c r="GPS79" s="3"/>
      <c r="GQB79" s="3"/>
      <c r="GQO79" s="3"/>
      <c r="GQP79" s="3"/>
      <c r="GQY79" s="3"/>
      <c r="GRL79" s="3"/>
      <c r="GRM79" s="3"/>
      <c r="GRV79" s="3"/>
      <c r="GSI79" s="3"/>
      <c r="GSJ79" s="3"/>
      <c r="GSS79" s="3"/>
      <c r="GTF79" s="3"/>
      <c r="GTG79" s="3"/>
      <c r="GTP79" s="3"/>
      <c r="GUC79" s="3"/>
      <c r="GUD79" s="3"/>
      <c r="GUM79" s="3"/>
      <c r="GUZ79" s="3"/>
      <c r="GVA79" s="3"/>
      <c r="GVJ79" s="3"/>
      <c r="GVW79" s="3"/>
      <c r="GVX79" s="3"/>
      <c r="GWG79" s="3"/>
      <c r="GWT79" s="3"/>
      <c r="GWU79" s="3"/>
      <c r="GXD79" s="3"/>
      <c r="GXQ79" s="3"/>
      <c r="GXR79" s="3"/>
      <c r="GYA79" s="3"/>
      <c r="GYN79" s="3"/>
      <c r="GYO79" s="3"/>
      <c r="GYX79" s="3"/>
      <c r="GZK79" s="3"/>
      <c r="GZL79" s="3"/>
      <c r="GZU79" s="3"/>
      <c r="HAH79" s="3"/>
      <c r="HAI79" s="3"/>
      <c r="HAR79" s="3"/>
      <c r="HBE79" s="3"/>
      <c r="HBF79" s="3"/>
      <c r="HBO79" s="3"/>
      <c r="HCB79" s="3"/>
      <c r="HCC79" s="3"/>
      <c r="HCL79" s="3"/>
      <c r="HCY79" s="3"/>
      <c r="HCZ79" s="3"/>
      <c r="HDI79" s="3"/>
      <c r="HDV79" s="3"/>
      <c r="HDW79" s="3"/>
      <c r="HEF79" s="3"/>
      <c r="HES79" s="3"/>
      <c r="HET79" s="3"/>
      <c r="HFC79" s="3"/>
      <c r="HFP79" s="3"/>
      <c r="HFQ79" s="3"/>
      <c r="HFZ79" s="3"/>
      <c r="HGM79" s="3"/>
      <c r="HGN79" s="3"/>
      <c r="HGW79" s="3"/>
      <c r="HHJ79" s="3"/>
      <c r="HHK79" s="3"/>
      <c r="HHT79" s="3"/>
      <c r="HIG79" s="3"/>
      <c r="HIH79" s="3"/>
      <c r="HIQ79" s="3"/>
      <c r="HJD79" s="3"/>
      <c r="HJE79" s="3"/>
      <c r="HJN79" s="3"/>
      <c r="HKA79" s="3"/>
      <c r="HKB79" s="3"/>
      <c r="HKK79" s="3"/>
      <c r="HKX79" s="3"/>
      <c r="HKY79" s="3"/>
      <c r="HLH79" s="3"/>
      <c r="HLU79" s="3"/>
      <c r="HLV79" s="3"/>
      <c r="HME79" s="3"/>
      <c r="HMR79" s="3"/>
      <c r="HMS79" s="3"/>
      <c r="HNB79" s="3"/>
      <c r="HNO79" s="3"/>
      <c r="HNP79" s="3"/>
      <c r="HNY79" s="3"/>
      <c r="HOL79" s="3"/>
      <c r="HOM79" s="3"/>
      <c r="HOV79" s="3"/>
      <c r="HPI79" s="3"/>
      <c r="HPJ79" s="3"/>
      <c r="HPS79" s="3"/>
      <c r="HQF79" s="3"/>
      <c r="HQG79" s="3"/>
      <c r="HQP79" s="3"/>
      <c r="HRC79" s="3"/>
      <c r="HRD79" s="3"/>
      <c r="HRM79" s="3"/>
      <c r="HRZ79" s="3"/>
      <c r="HSA79" s="3"/>
      <c r="HSJ79" s="3"/>
      <c r="HSW79" s="3"/>
      <c r="HSX79" s="3"/>
      <c r="HTG79" s="3"/>
      <c r="HTT79" s="3"/>
      <c r="HTU79" s="3"/>
      <c r="HUD79" s="3"/>
      <c r="HUQ79" s="3"/>
      <c r="HUR79" s="3"/>
      <c r="HVA79" s="3"/>
      <c r="HVN79" s="3"/>
      <c r="HVO79" s="3"/>
      <c r="HVX79" s="3"/>
      <c r="HWK79" s="3"/>
      <c r="HWL79" s="3"/>
      <c r="HWU79" s="3"/>
      <c r="HXH79" s="3"/>
      <c r="HXI79" s="3"/>
      <c r="HXR79" s="3"/>
      <c r="HYE79" s="3"/>
      <c r="HYF79" s="3"/>
      <c r="HYO79" s="3"/>
      <c r="HZB79" s="3"/>
      <c r="HZC79" s="3"/>
      <c r="HZL79" s="3"/>
      <c r="HZY79" s="3"/>
      <c r="HZZ79" s="3"/>
      <c r="IAI79" s="3"/>
      <c r="IAV79" s="3"/>
      <c r="IAW79" s="3"/>
      <c r="IBF79" s="3"/>
      <c r="IBS79" s="3"/>
      <c r="IBT79" s="3"/>
      <c r="ICC79" s="3"/>
      <c r="ICP79" s="3"/>
      <c r="ICQ79" s="3"/>
      <c r="ICZ79" s="3"/>
      <c r="IDM79" s="3"/>
      <c r="IDN79" s="3"/>
      <c r="IDW79" s="3"/>
      <c r="IEJ79" s="3"/>
      <c r="IEK79" s="3"/>
      <c r="IET79" s="3"/>
      <c r="IFG79" s="3"/>
      <c r="IFH79" s="3"/>
      <c r="IFQ79" s="3"/>
      <c r="IGD79" s="3"/>
      <c r="IGE79" s="3"/>
      <c r="IGN79" s="3"/>
      <c r="IHA79" s="3"/>
      <c r="IHB79" s="3"/>
      <c r="IHK79" s="3"/>
      <c r="IHX79" s="3"/>
      <c r="IHY79" s="3"/>
      <c r="IIH79" s="3"/>
      <c r="IIU79" s="3"/>
      <c r="IIV79" s="3"/>
      <c r="IJE79" s="3"/>
      <c r="IJR79" s="3"/>
      <c r="IJS79" s="3"/>
      <c r="IKB79" s="3"/>
      <c r="IKO79" s="3"/>
      <c r="IKP79" s="3"/>
      <c r="IKY79" s="3"/>
      <c r="ILL79" s="3"/>
      <c r="ILM79" s="3"/>
      <c r="ILV79" s="3"/>
      <c r="IMI79" s="3"/>
      <c r="IMJ79" s="3"/>
      <c r="IMS79" s="3"/>
      <c r="INF79" s="3"/>
      <c r="ING79" s="3"/>
      <c r="INP79" s="3"/>
      <c r="IOC79" s="3"/>
      <c r="IOD79" s="3"/>
      <c r="IOM79" s="3"/>
      <c r="IOZ79" s="3"/>
      <c r="IPA79" s="3"/>
      <c r="IPJ79" s="3"/>
      <c r="IPW79" s="3"/>
      <c r="IPX79" s="3"/>
      <c r="IQG79" s="3"/>
      <c r="IQT79" s="3"/>
      <c r="IQU79" s="3"/>
      <c r="IRD79" s="3"/>
      <c r="IRQ79" s="3"/>
      <c r="IRR79" s="3"/>
      <c r="ISA79" s="3"/>
      <c r="ISN79" s="3"/>
      <c r="ISO79" s="3"/>
      <c r="ISX79" s="3"/>
      <c r="ITK79" s="3"/>
      <c r="ITL79" s="3"/>
      <c r="ITU79" s="3"/>
      <c r="IUH79" s="3"/>
      <c r="IUI79" s="3"/>
      <c r="IUR79" s="3"/>
      <c r="IVE79" s="3"/>
      <c r="IVF79" s="3"/>
      <c r="IVO79" s="3"/>
      <c r="IWB79" s="3"/>
      <c r="IWC79" s="3"/>
      <c r="IWL79" s="3"/>
      <c r="IWY79" s="3"/>
      <c r="IWZ79" s="3"/>
      <c r="IXI79" s="3"/>
      <c r="IXV79" s="3"/>
      <c r="IXW79" s="3"/>
      <c r="IYF79" s="3"/>
      <c r="IYS79" s="3"/>
      <c r="IYT79" s="3"/>
      <c r="IZC79" s="3"/>
      <c r="IZP79" s="3"/>
      <c r="IZQ79" s="3"/>
      <c r="IZZ79" s="3"/>
      <c r="JAM79" s="3"/>
      <c r="JAN79" s="3"/>
      <c r="JAW79" s="3"/>
      <c r="JBJ79" s="3"/>
      <c r="JBK79" s="3"/>
      <c r="JBT79" s="3"/>
      <c r="JCG79" s="3"/>
      <c r="JCH79" s="3"/>
      <c r="JCQ79" s="3"/>
      <c r="JDD79" s="3"/>
      <c r="JDE79" s="3"/>
      <c r="JDN79" s="3"/>
      <c r="JEA79" s="3"/>
      <c r="JEB79" s="3"/>
      <c r="JEK79" s="3"/>
      <c r="JEX79" s="3"/>
      <c r="JEY79" s="3"/>
      <c r="JFH79" s="3"/>
      <c r="JFU79" s="3"/>
      <c r="JFV79" s="3"/>
      <c r="JGE79" s="3"/>
      <c r="JGR79" s="3"/>
      <c r="JGS79" s="3"/>
      <c r="JHB79" s="3"/>
      <c r="JHO79" s="3"/>
      <c r="JHP79" s="3"/>
      <c r="JHY79" s="3"/>
      <c r="JIL79" s="3"/>
      <c r="JIM79" s="3"/>
      <c r="JIV79" s="3"/>
      <c r="JJI79" s="3"/>
      <c r="JJJ79" s="3"/>
      <c r="JJS79" s="3"/>
      <c r="JKF79" s="3"/>
      <c r="JKG79" s="3"/>
      <c r="JKP79" s="3"/>
      <c r="JLC79" s="3"/>
      <c r="JLD79" s="3"/>
      <c r="JLM79" s="3"/>
      <c r="JLZ79" s="3"/>
      <c r="JMA79" s="3"/>
      <c r="JMJ79" s="3"/>
      <c r="JMW79" s="3"/>
      <c r="JMX79" s="3"/>
      <c r="JNG79" s="3"/>
      <c r="JNT79" s="3"/>
      <c r="JNU79" s="3"/>
      <c r="JOD79" s="3"/>
      <c r="JOQ79" s="3"/>
      <c r="JOR79" s="3"/>
      <c r="JPA79" s="3"/>
      <c r="JPN79" s="3"/>
      <c r="JPO79" s="3"/>
      <c r="JPX79" s="3"/>
      <c r="JQK79" s="3"/>
      <c r="JQL79" s="3"/>
      <c r="JQU79" s="3"/>
      <c r="JRH79" s="3"/>
      <c r="JRI79" s="3"/>
      <c r="JRR79" s="3"/>
      <c r="JSE79" s="3"/>
      <c r="JSF79" s="3"/>
      <c r="JSO79" s="3"/>
      <c r="JTB79" s="3"/>
      <c r="JTC79" s="3"/>
      <c r="JTL79" s="3"/>
      <c r="JTY79" s="3"/>
      <c r="JTZ79" s="3"/>
      <c r="JUI79" s="3"/>
      <c r="JUV79" s="3"/>
      <c r="JUW79" s="3"/>
      <c r="JVF79" s="3"/>
      <c r="JVS79" s="3"/>
      <c r="JVT79" s="3"/>
      <c r="JWC79" s="3"/>
      <c r="JWP79" s="3"/>
      <c r="JWQ79" s="3"/>
      <c r="JWZ79" s="3"/>
      <c r="JXM79" s="3"/>
      <c r="JXN79" s="3"/>
      <c r="JXW79" s="3"/>
      <c r="JYJ79" s="3"/>
      <c r="JYK79" s="3"/>
      <c r="JYT79" s="3"/>
      <c r="JZG79" s="3"/>
      <c r="JZH79" s="3"/>
      <c r="JZQ79" s="3"/>
      <c r="KAD79" s="3"/>
      <c r="KAE79" s="3"/>
      <c r="KAN79" s="3"/>
      <c r="KBA79" s="3"/>
      <c r="KBB79" s="3"/>
      <c r="KBK79" s="3"/>
      <c r="KBX79" s="3"/>
      <c r="KBY79" s="3"/>
      <c r="KCH79" s="3"/>
      <c r="KCU79" s="3"/>
      <c r="KCV79" s="3"/>
      <c r="KDE79" s="3"/>
      <c r="KDR79" s="3"/>
      <c r="KDS79" s="3"/>
      <c r="KEB79" s="3"/>
      <c r="KEO79" s="3"/>
      <c r="KEP79" s="3"/>
      <c r="KEY79" s="3"/>
      <c r="KFL79" s="3"/>
      <c r="KFM79" s="3"/>
      <c r="KFV79" s="3"/>
      <c r="KGI79" s="3"/>
      <c r="KGJ79" s="3"/>
      <c r="KGS79" s="3"/>
      <c r="KHF79" s="3"/>
      <c r="KHG79" s="3"/>
      <c r="KHP79" s="3"/>
      <c r="KIC79" s="3"/>
      <c r="KID79" s="3"/>
      <c r="KIM79" s="3"/>
      <c r="KIZ79" s="3"/>
      <c r="KJA79" s="3"/>
      <c r="KJJ79" s="3"/>
      <c r="KJW79" s="3"/>
      <c r="KJX79" s="3"/>
      <c r="KKG79" s="3"/>
      <c r="KKT79" s="3"/>
      <c r="KKU79" s="3"/>
      <c r="KLD79" s="3"/>
      <c r="KLQ79" s="3"/>
      <c r="KLR79" s="3"/>
      <c r="KMA79" s="3"/>
      <c r="KMN79" s="3"/>
      <c r="KMO79" s="3"/>
      <c r="KMX79" s="3"/>
      <c r="KNK79" s="3"/>
      <c r="KNL79" s="3"/>
      <c r="KNU79" s="3"/>
      <c r="KOH79" s="3"/>
      <c r="KOI79" s="3"/>
      <c r="KOR79" s="3"/>
      <c r="KPE79" s="3"/>
      <c r="KPF79" s="3"/>
      <c r="KPO79" s="3"/>
      <c r="KQB79" s="3"/>
      <c r="KQC79" s="3"/>
      <c r="KQL79" s="3"/>
      <c r="KQY79" s="3"/>
      <c r="KQZ79" s="3"/>
      <c r="KRI79" s="3"/>
      <c r="KRV79" s="3"/>
      <c r="KRW79" s="3"/>
      <c r="KSF79" s="3"/>
      <c r="KSS79" s="3"/>
      <c r="KST79" s="3"/>
      <c r="KTC79" s="3"/>
      <c r="KTP79" s="3"/>
      <c r="KTQ79" s="3"/>
      <c r="KTZ79" s="3"/>
      <c r="KUM79" s="3"/>
      <c r="KUN79" s="3"/>
      <c r="KUW79" s="3"/>
      <c r="KVJ79" s="3"/>
      <c r="KVK79" s="3"/>
      <c r="KVT79" s="3"/>
      <c r="KWG79" s="3"/>
      <c r="KWH79" s="3"/>
      <c r="KWQ79" s="3"/>
      <c r="KXD79" s="3"/>
      <c r="KXE79" s="3"/>
      <c r="KXN79" s="3"/>
      <c r="KYA79" s="3"/>
      <c r="KYB79" s="3"/>
      <c r="KYK79" s="3"/>
      <c r="KYX79" s="3"/>
      <c r="KYY79" s="3"/>
      <c r="KZH79" s="3"/>
      <c r="KZU79" s="3"/>
      <c r="KZV79" s="3"/>
      <c r="LAE79" s="3"/>
      <c r="LAR79" s="3"/>
      <c r="LAS79" s="3"/>
      <c r="LBB79" s="3"/>
      <c r="LBO79" s="3"/>
      <c r="LBP79" s="3"/>
      <c r="LBY79" s="3"/>
      <c r="LCL79" s="3"/>
      <c r="LCM79" s="3"/>
      <c r="LCV79" s="3"/>
      <c r="LDI79" s="3"/>
      <c r="LDJ79" s="3"/>
      <c r="LDS79" s="3"/>
      <c r="LEF79" s="3"/>
      <c r="LEG79" s="3"/>
      <c r="LEP79" s="3"/>
      <c r="LFC79" s="3"/>
      <c r="LFD79" s="3"/>
      <c r="LFM79" s="3"/>
      <c r="LFZ79" s="3"/>
      <c r="LGA79" s="3"/>
      <c r="LGJ79" s="3"/>
      <c r="LGW79" s="3"/>
      <c r="LGX79" s="3"/>
      <c r="LHG79" s="3"/>
      <c r="LHT79" s="3"/>
      <c r="LHU79" s="3"/>
      <c r="LID79" s="3"/>
      <c r="LIQ79" s="3"/>
      <c r="LIR79" s="3"/>
      <c r="LJA79" s="3"/>
      <c r="LJN79" s="3"/>
      <c r="LJO79" s="3"/>
      <c r="LJX79" s="3"/>
      <c r="LKK79" s="3"/>
      <c r="LKL79" s="3"/>
      <c r="LKU79" s="3"/>
      <c r="LLH79" s="3"/>
      <c r="LLI79" s="3"/>
      <c r="LLR79" s="3"/>
      <c r="LME79" s="3"/>
      <c r="LMF79" s="3"/>
      <c r="LMO79" s="3"/>
      <c r="LNB79" s="3"/>
      <c r="LNC79" s="3"/>
      <c r="LNL79" s="3"/>
      <c r="LNY79" s="3"/>
      <c r="LNZ79" s="3"/>
      <c r="LOI79" s="3"/>
      <c r="LOV79" s="3"/>
      <c r="LOW79" s="3"/>
      <c r="LPF79" s="3"/>
      <c r="LPS79" s="3"/>
      <c r="LPT79" s="3"/>
      <c r="LQC79" s="3"/>
      <c r="LQP79" s="3"/>
      <c r="LQQ79" s="3"/>
      <c r="LQZ79" s="3"/>
      <c r="LRM79" s="3"/>
      <c r="LRN79" s="3"/>
      <c r="LRW79" s="3"/>
      <c r="LSJ79" s="3"/>
      <c r="LSK79" s="3"/>
      <c r="LST79" s="3"/>
      <c r="LTG79" s="3"/>
      <c r="LTH79" s="3"/>
      <c r="LTQ79" s="3"/>
      <c r="LUD79" s="3"/>
      <c r="LUE79" s="3"/>
      <c r="LUN79" s="3"/>
      <c r="LVA79" s="3"/>
      <c r="LVB79" s="3"/>
      <c r="LVK79" s="3"/>
      <c r="LVX79" s="3"/>
      <c r="LVY79" s="3"/>
      <c r="LWH79" s="3"/>
      <c r="LWU79" s="3"/>
      <c r="LWV79" s="3"/>
      <c r="LXE79" s="3"/>
      <c r="LXR79" s="3"/>
      <c r="LXS79" s="3"/>
      <c r="LYB79" s="3"/>
      <c r="LYO79" s="3"/>
      <c r="LYP79" s="3"/>
      <c r="LYY79" s="3"/>
      <c r="LZL79" s="3"/>
      <c r="LZM79" s="3"/>
      <c r="LZV79" s="3"/>
      <c r="MAI79" s="3"/>
      <c r="MAJ79" s="3"/>
      <c r="MAS79" s="3"/>
      <c r="MBF79" s="3"/>
      <c r="MBG79" s="3"/>
      <c r="MBP79" s="3"/>
      <c r="MCC79" s="3"/>
      <c r="MCD79" s="3"/>
      <c r="MCM79" s="3"/>
      <c r="MCZ79" s="3"/>
      <c r="MDA79" s="3"/>
      <c r="MDJ79" s="3"/>
      <c r="MDW79" s="3"/>
      <c r="MDX79" s="3"/>
      <c r="MEG79" s="3"/>
      <c r="MET79" s="3"/>
      <c r="MEU79" s="3"/>
      <c r="MFD79" s="3"/>
      <c r="MFQ79" s="3"/>
      <c r="MFR79" s="3"/>
      <c r="MGA79" s="3"/>
      <c r="MGN79" s="3"/>
      <c r="MGO79" s="3"/>
      <c r="MGX79" s="3"/>
      <c r="MHK79" s="3"/>
      <c r="MHL79" s="3"/>
      <c r="MHU79" s="3"/>
      <c r="MIH79" s="3"/>
      <c r="MII79" s="3"/>
      <c r="MIR79" s="3"/>
      <c r="MJE79" s="3"/>
      <c r="MJF79" s="3"/>
      <c r="MJO79" s="3"/>
      <c r="MKB79" s="3"/>
      <c r="MKC79" s="3"/>
      <c r="MKL79" s="3"/>
      <c r="MKY79" s="3"/>
      <c r="MKZ79" s="3"/>
      <c r="MLI79" s="3"/>
      <c r="MLV79" s="3"/>
      <c r="MLW79" s="3"/>
      <c r="MMF79" s="3"/>
      <c r="MMS79" s="3"/>
      <c r="MMT79" s="3"/>
      <c r="MNC79" s="3"/>
      <c r="MNP79" s="3"/>
      <c r="MNQ79" s="3"/>
      <c r="MNZ79" s="3"/>
      <c r="MOM79" s="3"/>
      <c r="MON79" s="3"/>
      <c r="MOW79" s="3"/>
      <c r="MPJ79" s="3"/>
      <c r="MPK79" s="3"/>
      <c r="MPT79" s="3"/>
      <c r="MQG79" s="3"/>
      <c r="MQH79" s="3"/>
      <c r="MQQ79" s="3"/>
      <c r="MRD79" s="3"/>
      <c r="MRE79" s="3"/>
      <c r="MRN79" s="3"/>
      <c r="MSA79" s="3"/>
      <c r="MSB79" s="3"/>
      <c r="MSK79" s="3"/>
      <c r="MSX79" s="3"/>
      <c r="MSY79" s="3"/>
      <c r="MTH79" s="3"/>
      <c r="MTU79" s="3"/>
      <c r="MTV79" s="3"/>
      <c r="MUE79" s="3"/>
      <c r="MUR79" s="3"/>
      <c r="MUS79" s="3"/>
      <c r="MVB79" s="3"/>
      <c r="MVO79" s="3"/>
      <c r="MVP79" s="3"/>
      <c r="MVY79" s="3"/>
      <c r="MWL79" s="3"/>
      <c r="MWM79" s="3"/>
      <c r="MWV79" s="3"/>
      <c r="MXI79" s="3"/>
      <c r="MXJ79" s="3"/>
      <c r="MXS79" s="3"/>
      <c r="MYF79" s="3"/>
      <c r="MYG79" s="3"/>
      <c r="MYP79" s="3"/>
      <c r="MZC79" s="3"/>
      <c r="MZD79" s="3"/>
      <c r="MZM79" s="3"/>
      <c r="MZZ79" s="3"/>
      <c r="NAA79" s="3"/>
      <c r="NAJ79" s="3"/>
      <c r="NAW79" s="3"/>
      <c r="NAX79" s="3"/>
      <c r="NBG79" s="3"/>
      <c r="NBT79" s="3"/>
      <c r="NBU79" s="3"/>
      <c r="NCD79" s="3"/>
      <c r="NCQ79" s="3"/>
      <c r="NCR79" s="3"/>
      <c r="NDA79" s="3"/>
      <c r="NDN79" s="3"/>
      <c r="NDO79" s="3"/>
      <c r="NDX79" s="3"/>
      <c r="NEK79" s="3"/>
      <c r="NEL79" s="3"/>
      <c r="NEU79" s="3"/>
      <c r="NFH79" s="3"/>
      <c r="NFI79" s="3"/>
      <c r="NFR79" s="3"/>
      <c r="NGE79" s="3"/>
      <c r="NGF79" s="3"/>
      <c r="NGO79" s="3"/>
      <c r="NHB79" s="3"/>
      <c r="NHC79" s="3"/>
      <c r="NHL79" s="3"/>
      <c r="NHY79" s="3"/>
      <c r="NHZ79" s="3"/>
      <c r="NII79" s="3"/>
      <c r="NIV79" s="3"/>
      <c r="NIW79" s="3"/>
      <c r="NJF79" s="3"/>
      <c r="NJS79" s="3"/>
      <c r="NJT79" s="3"/>
      <c r="NKC79" s="3"/>
      <c r="NKP79" s="3"/>
      <c r="NKQ79" s="3"/>
      <c r="NKZ79" s="3"/>
      <c r="NLM79" s="3"/>
      <c r="NLN79" s="3"/>
      <c r="NLW79" s="3"/>
      <c r="NMJ79" s="3"/>
      <c r="NMK79" s="3"/>
      <c r="NMT79" s="3"/>
      <c r="NNG79" s="3"/>
      <c r="NNH79" s="3"/>
      <c r="NNQ79" s="3"/>
      <c r="NOD79" s="3"/>
      <c r="NOE79" s="3"/>
      <c r="NON79" s="3"/>
      <c r="NPA79" s="3"/>
      <c r="NPB79" s="3"/>
      <c r="NPK79" s="3"/>
      <c r="NPX79" s="3"/>
      <c r="NPY79" s="3"/>
      <c r="NQH79" s="3"/>
      <c r="NQU79" s="3"/>
      <c r="NQV79" s="3"/>
      <c r="NRE79" s="3"/>
      <c r="NRR79" s="3"/>
      <c r="NRS79" s="3"/>
      <c r="NSB79" s="3"/>
      <c r="NSO79" s="3"/>
      <c r="NSP79" s="3"/>
      <c r="NSY79" s="3"/>
      <c r="NTL79" s="3"/>
      <c r="NTM79" s="3"/>
      <c r="NTV79" s="3"/>
      <c r="NUI79" s="3"/>
      <c r="NUJ79" s="3"/>
      <c r="NUS79" s="3"/>
      <c r="NVF79" s="3"/>
      <c r="NVG79" s="3"/>
      <c r="NVP79" s="3"/>
      <c r="NWC79" s="3"/>
      <c r="NWD79" s="3"/>
      <c r="NWM79" s="3"/>
      <c r="NWZ79" s="3"/>
      <c r="NXA79" s="3"/>
      <c r="NXJ79" s="3"/>
      <c r="NXW79" s="3"/>
      <c r="NXX79" s="3"/>
      <c r="NYG79" s="3"/>
      <c r="NYT79" s="3"/>
      <c r="NYU79" s="3"/>
      <c r="NZD79" s="3"/>
      <c r="NZQ79" s="3"/>
      <c r="NZR79" s="3"/>
      <c r="OAA79" s="3"/>
      <c r="OAN79" s="3"/>
      <c r="OAO79" s="3"/>
      <c r="OAX79" s="3"/>
      <c r="OBK79" s="3"/>
      <c r="OBL79" s="3"/>
      <c r="OBU79" s="3"/>
      <c r="OCH79" s="3"/>
      <c r="OCI79" s="3"/>
      <c r="OCR79" s="3"/>
      <c r="ODE79" s="3"/>
      <c r="ODF79" s="3"/>
      <c r="ODO79" s="3"/>
      <c r="OEB79" s="3"/>
      <c r="OEC79" s="3"/>
      <c r="OEL79" s="3"/>
      <c r="OEY79" s="3"/>
      <c r="OEZ79" s="3"/>
      <c r="OFI79" s="3"/>
      <c r="OFV79" s="3"/>
      <c r="OFW79" s="3"/>
      <c r="OGF79" s="3"/>
      <c r="OGS79" s="3"/>
      <c r="OGT79" s="3"/>
      <c r="OHC79" s="3"/>
      <c r="OHP79" s="3"/>
      <c r="OHQ79" s="3"/>
      <c r="OHZ79" s="3"/>
      <c r="OIM79" s="3"/>
      <c r="OIN79" s="3"/>
      <c r="OIW79" s="3"/>
      <c r="OJJ79" s="3"/>
      <c r="OJK79" s="3"/>
      <c r="OJT79" s="3"/>
      <c r="OKG79" s="3"/>
      <c r="OKH79" s="3"/>
      <c r="OKQ79" s="3"/>
      <c r="OLD79" s="3"/>
      <c r="OLE79" s="3"/>
      <c r="OLN79" s="3"/>
      <c r="OMA79" s="3"/>
      <c r="OMB79" s="3"/>
      <c r="OMK79" s="3"/>
      <c r="OMX79" s="3"/>
      <c r="OMY79" s="3"/>
      <c r="ONH79" s="3"/>
      <c r="ONU79" s="3"/>
      <c r="ONV79" s="3"/>
      <c r="OOE79" s="3"/>
      <c r="OOR79" s="3"/>
      <c r="OOS79" s="3"/>
      <c r="OPB79" s="3"/>
      <c r="OPO79" s="3"/>
      <c r="OPP79" s="3"/>
      <c r="OPY79" s="3"/>
      <c r="OQL79" s="3"/>
      <c r="OQM79" s="3"/>
      <c r="OQV79" s="3"/>
      <c r="ORI79" s="3"/>
      <c r="ORJ79" s="3"/>
      <c r="ORS79" s="3"/>
      <c r="OSF79" s="3"/>
      <c r="OSG79" s="3"/>
      <c r="OSP79" s="3"/>
      <c r="OTC79" s="3"/>
      <c r="OTD79" s="3"/>
      <c r="OTM79" s="3"/>
      <c r="OTZ79" s="3"/>
      <c r="OUA79" s="3"/>
      <c r="OUJ79" s="3"/>
      <c r="OUW79" s="3"/>
      <c r="OUX79" s="3"/>
      <c r="OVG79" s="3"/>
      <c r="OVT79" s="3"/>
      <c r="OVU79" s="3"/>
      <c r="OWD79" s="3"/>
      <c r="OWQ79" s="3"/>
      <c r="OWR79" s="3"/>
      <c r="OXA79" s="3"/>
      <c r="OXN79" s="3"/>
      <c r="OXO79" s="3"/>
      <c r="OXX79" s="3"/>
      <c r="OYK79" s="3"/>
      <c r="OYL79" s="3"/>
      <c r="OYU79" s="3"/>
      <c r="OZH79" s="3"/>
      <c r="OZI79" s="3"/>
      <c r="OZR79" s="3"/>
      <c r="PAE79" s="3"/>
      <c r="PAF79" s="3"/>
      <c r="PAO79" s="3"/>
      <c r="PBB79" s="3"/>
      <c r="PBC79" s="3"/>
      <c r="PBL79" s="3"/>
      <c r="PBY79" s="3"/>
      <c r="PBZ79" s="3"/>
      <c r="PCI79" s="3"/>
      <c r="PCV79" s="3"/>
      <c r="PCW79" s="3"/>
      <c r="PDF79" s="3"/>
      <c r="PDS79" s="3"/>
      <c r="PDT79" s="3"/>
      <c r="PEC79" s="3"/>
      <c r="PEP79" s="3"/>
      <c r="PEQ79" s="3"/>
      <c r="PEZ79" s="3"/>
      <c r="PFM79" s="3"/>
      <c r="PFN79" s="3"/>
      <c r="PFW79" s="3"/>
      <c r="PGJ79" s="3"/>
      <c r="PGK79" s="3"/>
      <c r="PGT79" s="3"/>
      <c r="PHG79" s="3"/>
      <c r="PHH79" s="3"/>
      <c r="PHQ79" s="3"/>
      <c r="PID79" s="3"/>
      <c r="PIE79" s="3"/>
      <c r="PIN79" s="3"/>
      <c r="PJA79" s="3"/>
      <c r="PJB79" s="3"/>
      <c r="PJK79" s="3"/>
      <c r="PJX79" s="3"/>
      <c r="PJY79" s="3"/>
      <c r="PKH79" s="3"/>
      <c r="PKU79" s="3"/>
      <c r="PKV79" s="3"/>
      <c r="PLE79" s="3"/>
      <c r="PLR79" s="3"/>
      <c r="PLS79" s="3"/>
      <c r="PMB79" s="3"/>
      <c r="PMO79" s="3"/>
      <c r="PMP79" s="3"/>
      <c r="PMY79" s="3"/>
      <c r="PNL79" s="3"/>
      <c r="PNM79" s="3"/>
      <c r="PNV79" s="3"/>
      <c r="POI79" s="3"/>
      <c r="POJ79" s="3"/>
      <c r="POS79" s="3"/>
      <c r="PPF79" s="3"/>
      <c r="PPG79" s="3"/>
      <c r="PPP79" s="3"/>
      <c r="PQC79" s="3"/>
      <c r="PQD79" s="3"/>
      <c r="PQM79" s="3"/>
      <c r="PQZ79" s="3"/>
      <c r="PRA79" s="3"/>
      <c r="PRJ79" s="3"/>
      <c r="PRW79" s="3"/>
      <c r="PRX79" s="3"/>
      <c r="PSG79" s="3"/>
      <c r="PST79" s="3"/>
      <c r="PSU79" s="3"/>
      <c r="PTD79" s="3"/>
      <c r="PTQ79" s="3"/>
      <c r="PTR79" s="3"/>
      <c r="PUA79" s="3"/>
      <c r="PUN79" s="3"/>
      <c r="PUO79" s="3"/>
      <c r="PUX79" s="3"/>
      <c r="PVK79" s="3"/>
      <c r="PVL79" s="3"/>
      <c r="PVU79" s="3"/>
      <c r="PWH79" s="3"/>
      <c r="PWI79" s="3"/>
      <c r="PWR79" s="3"/>
      <c r="PXE79" s="3"/>
      <c r="PXF79" s="3"/>
      <c r="PXO79" s="3"/>
      <c r="PYB79" s="3"/>
      <c r="PYC79" s="3"/>
      <c r="PYL79" s="3"/>
      <c r="PYY79" s="3"/>
      <c r="PYZ79" s="3"/>
      <c r="PZI79" s="3"/>
      <c r="PZV79" s="3"/>
      <c r="PZW79" s="3"/>
      <c r="QAF79" s="3"/>
      <c r="QAS79" s="3"/>
      <c r="QAT79" s="3"/>
      <c r="QBC79" s="3"/>
      <c r="QBP79" s="3"/>
      <c r="QBQ79" s="3"/>
      <c r="QBZ79" s="3"/>
      <c r="QCM79" s="3"/>
      <c r="QCN79" s="3"/>
      <c r="QCW79" s="3"/>
      <c r="QDJ79" s="3"/>
      <c r="QDK79" s="3"/>
      <c r="QDT79" s="3"/>
      <c r="QEG79" s="3"/>
      <c r="QEH79" s="3"/>
      <c r="QEQ79" s="3"/>
      <c r="QFD79" s="3"/>
      <c r="QFE79" s="3"/>
      <c r="QFN79" s="3"/>
      <c r="QGA79" s="3"/>
      <c r="QGB79" s="3"/>
      <c r="QGK79" s="3"/>
      <c r="QGX79" s="3"/>
      <c r="QGY79" s="3"/>
      <c r="QHH79" s="3"/>
      <c r="QHU79" s="3"/>
      <c r="QHV79" s="3"/>
      <c r="QIE79" s="3"/>
      <c r="QIR79" s="3"/>
      <c r="QIS79" s="3"/>
      <c r="QJB79" s="3"/>
      <c r="QJO79" s="3"/>
      <c r="QJP79" s="3"/>
      <c r="QJY79" s="3"/>
      <c r="QKL79" s="3"/>
      <c r="QKM79" s="3"/>
      <c r="QKV79" s="3"/>
      <c r="QLI79" s="3"/>
      <c r="QLJ79" s="3"/>
      <c r="QLS79" s="3"/>
      <c r="QMF79" s="3"/>
      <c r="QMG79" s="3"/>
      <c r="QMP79" s="3"/>
      <c r="QNC79" s="3"/>
      <c r="QND79" s="3"/>
      <c r="QNM79" s="3"/>
      <c r="QNZ79" s="3"/>
      <c r="QOA79" s="3"/>
      <c r="QOJ79" s="3"/>
      <c r="QOW79" s="3"/>
      <c r="QOX79" s="3"/>
      <c r="QPG79" s="3"/>
      <c r="QPT79" s="3"/>
      <c r="QPU79" s="3"/>
      <c r="QQD79" s="3"/>
      <c r="QQQ79" s="3"/>
      <c r="QQR79" s="3"/>
      <c r="QRA79" s="3"/>
      <c r="QRN79" s="3"/>
      <c r="QRO79" s="3"/>
      <c r="QRX79" s="3"/>
      <c r="QSK79" s="3"/>
      <c r="QSL79" s="3"/>
      <c r="QSU79" s="3"/>
      <c r="QTH79" s="3"/>
      <c r="QTI79" s="3"/>
      <c r="QTR79" s="3"/>
      <c r="QUE79" s="3"/>
      <c r="QUF79" s="3"/>
      <c r="QUO79" s="3"/>
      <c r="QVB79" s="3"/>
      <c r="QVC79" s="3"/>
      <c r="QVL79" s="3"/>
      <c r="QVY79" s="3"/>
      <c r="QVZ79" s="3"/>
      <c r="QWI79" s="3"/>
      <c r="QWV79" s="3"/>
      <c r="QWW79" s="3"/>
      <c r="QXF79" s="3"/>
      <c r="QXS79" s="3"/>
      <c r="QXT79" s="3"/>
      <c r="QYC79" s="3"/>
      <c r="QYP79" s="3"/>
      <c r="QYQ79" s="3"/>
      <c r="QYZ79" s="3"/>
      <c r="QZM79" s="3"/>
      <c r="QZN79" s="3"/>
      <c r="QZW79" s="3"/>
      <c r="RAJ79" s="3"/>
      <c r="RAK79" s="3"/>
      <c r="RAT79" s="3"/>
      <c r="RBG79" s="3"/>
      <c r="RBH79" s="3"/>
      <c r="RBQ79" s="3"/>
      <c r="RCD79" s="3"/>
      <c r="RCE79" s="3"/>
      <c r="RCN79" s="3"/>
      <c r="RDA79" s="3"/>
      <c r="RDB79" s="3"/>
      <c r="RDK79" s="3"/>
      <c r="RDX79" s="3"/>
      <c r="RDY79" s="3"/>
      <c r="REH79" s="3"/>
      <c r="REU79" s="3"/>
      <c r="REV79" s="3"/>
      <c r="RFE79" s="3"/>
      <c r="RFR79" s="3"/>
      <c r="RFS79" s="3"/>
      <c r="RGB79" s="3"/>
      <c r="RGO79" s="3"/>
      <c r="RGP79" s="3"/>
      <c r="RGY79" s="3"/>
      <c r="RHL79" s="3"/>
      <c r="RHM79" s="3"/>
      <c r="RHV79" s="3"/>
      <c r="RII79" s="3"/>
      <c r="RIJ79" s="3"/>
      <c r="RIS79" s="3"/>
      <c r="RJF79" s="3"/>
      <c r="RJG79" s="3"/>
      <c r="RJP79" s="3"/>
      <c r="RKC79" s="3"/>
      <c r="RKD79" s="3"/>
      <c r="RKM79" s="3"/>
      <c r="RKZ79" s="3"/>
      <c r="RLA79" s="3"/>
      <c r="RLJ79" s="3"/>
      <c r="RLW79" s="3"/>
      <c r="RLX79" s="3"/>
      <c r="RMG79" s="3"/>
      <c r="RMT79" s="3"/>
      <c r="RMU79" s="3"/>
      <c r="RND79" s="3"/>
      <c r="RNQ79" s="3"/>
      <c r="RNR79" s="3"/>
      <c r="ROA79" s="3"/>
      <c r="RON79" s="3"/>
      <c r="ROO79" s="3"/>
      <c r="ROX79" s="3"/>
      <c r="RPK79" s="3"/>
      <c r="RPL79" s="3"/>
      <c r="RPU79" s="3"/>
      <c r="RQH79" s="3"/>
      <c r="RQI79" s="3"/>
      <c r="RQR79" s="3"/>
      <c r="RRE79" s="3"/>
      <c r="RRF79" s="3"/>
      <c r="RRO79" s="3"/>
      <c r="RSB79" s="3"/>
      <c r="RSC79" s="3"/>
      <c r="RSL79" s="3"/>
      <c r="RSY79" s="3"/>
      <c r="RSZ79" s="3"/>
      <c r="RTI79" s="3"/>
      <c r="RTV79" s="3"/>
      <c r="RTW79" s="3"/>
      <c r="RUF79" s="3"/>
      <c r="RUS79" s="3"/>
      <c r="RUT79" s="3"/>
      <c r="RVC79" s="3"/>
      <c r="RVP79" s="3"/>
      <c r="RVQ79" s="3"/>
      <c r="RVZ79" s="3"/>
      <c r="RWM79" s="3"/>
      <c r="RWN79" s="3"/>
      <c r="RWW79" s="3"/>
      <c r="RXJ79" s="3"/>
      <c r="RXK79" s="3"/>
      <c r="RXT79" s="3"/>
      <c r="RYG79" s="3"/>
      <c r="RYH79" s="3"/>
      <c r="RYQ79" s="3"/>
      <c r="RZD79" s="3"/>
      <c r="RZE79" s="3"/>
      <c r="RZN79" s="3"/>
      <c r="SAA79" s="3"/>
      <c r="SAB79" s="3"/>
      <c r="SAK79" s="3"/>
      <c r="SAX79" s="3"/>
      <c r="SAY79" s="3"/>
      <c r="SBH79" s="3"/>
      <c r="SBU79" s="3"/>
      <c r="SBV79" s="3"/>
      <c r="SCE79" s="3"/>
      <c r="SCR79" s="3"/>
      <c r="SCS79" s="3"/>
      <c r="SDB79" s="3"/>
      <c r="SDO79" s="3"/>
      <c r="SDP79" s="3"/>
      <c r="SDY79" s="3"/>
      <c r="SEL79" s="3"/>
      <c r="SEM79" s="3"/>
      <c r="SEV79" s="3"/>
      <c r="SFI79" s="3"/>
      <c r="SFJ79" s="3"/>
      <c r="SFS79" s="3"/>
      <c r="SGF79" s="3"/>
      <c r="SGG79" s="3"/>
      <c r="SGP79" s="3"/>
      <c r="SHC79" s="3"/>
      <c r="SHD79" s="3"/>
      <c r="SHM79" s="3"/>
      <c r="SHZ79" s="3"/>
      <c r="SIA79" s="3"/>
      <c r="SIJ79" s="3"/>
      <c r="SIW79" s="3"/>
      <c r="SIX79" s="3"/>
      <c r="SJG79" s="3"/>
      <c r="SJT79" s="3"/>
      <c r="SJU79" s="3"/>
      <c r="SKD79" s="3"/>
      <c r="SKQ79" s="3"/>
      <c r="SKR79" s="3"/>
      <c r="SLA79" s="3"/>
      <c r="SLN79" s="3"/>
      <c r="SLO79" s="3"/>
      <c r="SLX79" s="3"/>
      <c r="SMK79" s="3"/>
      <c r="SML79" s="3"/>
      <c r="SMU79" s="3"/>
      <c r="SNH79" s="3"/>
      <c r="SNI79" s="3"/>
      <c r="SNR79" s="3"/>
      <c r="SOE79" s="3"/>
      <c r="SOF79" s="3"/>
      <c r="SOO79" s="3"/>
      <c r="SPB79" s="3"/>
      <c r="SPC79" s="3"/>
      <c r="SPL79" s="3"/>
      <c r="SPY79" s="3"/>
      <c r="SPZ79" s="3"/>
      <c r="SQI79" s="3"/>
      <c r="SQV79" s="3"/>
      <c r="SQW79" s="3"/>
      <c r="SRF79" s="3"/>
      <c r="SRS79" s="3"/>
      <c r="SRT79" s="3"/>
      <c r="SSC79" s="3"/>
      <c r="SSP79" s="3"/>
      <c r="SSQ79" s="3"/>
      <c r="SSZ79" s="3"/>
      <c r="STM79" s="3"/>
      <c r="STN79" s="3"/>
      <c r="STW79" s="3"/>
      <c r="SUJ79" s="3"/>
      <c r="SUK79" s="3"/>
      <c r="SUT79" s="3"/>
      <c r="SVG79" s="3"/>
      <c r="SVH79" s="3"/>
      <c r="SVQ79" s="3"/>
      <c r="SWD79" s="3"/>
      <c r="SWE79" s="3"/>
      <c r="SWN79" s="3"/>
      <c r="SXA79" s="3"/>
      <c r="SXB79" s="3"/>
      <c r="SXK79" s="3"/>
      <c r="SXX79" s="3"/>
      <c r="SXY79" s="3"/>
      <c r="SYH79" s="3"/>
      <c r="SYU79" s="3"/>
      <c r="SYV79" s="3"/>
      <c r="SZE79" s="3"/>
      <c r="SZR79" s="3"/>
      <c r="SZS79" s="3"/>
      <c r="TAB79" s="3"/>
      <c r="TAO79" s="3"/>
      <c r="TAP79" s="3"/>
      <c r="TAY79" s="3"/>
      <c r="TBL79" s="3"/>
      <c r="TBM79" s="3"/>
      <c r="TBV79" s="3"/>
      <c r="TCI79" s="3"/>
      <c r="TCJ79" s="3"/>
      <c r="TCS79" s="3"/>
      <c r="TDF79" s="3"/>
      <c r="TDG79" s="3"/>
      <c r="TDP79" s="3"/>
      <c r="TEC79" s="3"/>
      <c r="TED79" s="3"/>
      <c r="TEM79" s="3"/>
      <c r="TEZ79" s="3"/>
      <c r="TFA79" s="3"/>
      <c r="TFJ79" s="3"/>
      <c r="TFW79" s="3"/>
      <c r="TFX79" s="3"/>
      <c r="TGG79" s="3"/>
      <c r="TGT79" s="3"/>
      <c r="TGU79" s="3"/>
      <c r="THD79" s="3"/>
      <c r="THQ79" s="3"/>
      <c r="THR79" s="3"/>
      <c r="TIA79" s="3"/>
      <c r="TIN79" s="3"/>
      <c r="TIO79" s="3"/>
      <c r="TIX79" s="3"/>
      <c r="TJK79" s="3"/>
      <c r="TJL79" s="3"/>
      <c r="TJU79" s="3"/>
      <c r="TKH79" s="3"/>
      <c r="TKI79" s="3"/>
      <c r="TKR79" s="3"/>
      <c r="TLE79" s="3"/>
      <c r="TLF79" s="3"/>
      <c r="TLO79" s="3"/>
      <c r="TMB79" s="3"/>
      <c r="TMC79" s="3"/>
      <c r="TML79" s="3"/>
      <c r="TMY79" s="3"/>
      <c r="TMZ79" s="3"/>
      <c r="TNI79" s="3"/>
      <c r="TNV79" s="3"/>
      <c r="TNW79" s="3"/>
      <c r="TOF79" s="3"/>
      <c r="TOS79" s="3"/>
      <c r="TOT79" s="3"/>
      <c r="TPC79" s="3"/>
      <c r="TPP79" s="3"/>
      <c r="TPQ79" s="3"/>
      <c r="TPZ79" s="3"/>
      <c r="TQM79" s="3"/>
      <c r="TQN79" s="3"/>
      <c r="TQW79" s="3"/>
      <c r="TRJ79" s="3"/>
      <c r="TRK79" s="3"/>
      <c r="TRT79" s="3"/>
      <c r="TSG79" s="3"/>
      <c r="TSH79" s="3"/>
      <c r="TSQ79" s="3"/>
      <c r="TTD79" s="3"/>
      <c r="TTE79" s="3"/>
      <c r="TTN79" s="3"/>
      <c r="TUA79" s="3"/>
      <c r="TUB79" s="3"/>
      <c r="TUK79" s="3"/>
      <c r="TUX79" s="3"/>
      <c r="TUY79" s="3"/>
      <c r="TVH79" s="3"/>
      <c r="TVU79" s="3"/>
      <c r="TVV79" s="3"/>
      <c r="TWE79" s="3"/>
      <c r="TWR79" s="3"/>
      <c r="TWS79" s="3"/>
      <c r="TXB79" s="3"/>
      <c r="TXO79" s="3"/>
      <c r="TXP79" s="3"/>
      <c r="TXY79" s="3"/>
      <c r="TYL79" s="3"/>
      <c r="TYM79" s="3"/>
      <c r="TYV79" s="3"/>
      <c r="TZI79" s="3"/>
      <c r="TZJ79" s="3"/>
      <c r="TZS79" s="3"/>
      <c r="UAF79" s="3"/>
      <c r="UAG79" s="3"/>
      <c r="UAP79" s="3"/>
      <c r="UBC79" s="3"/>
      <c r="UBD79" s="3"/>
      <c r="UBM79" s="3"/>
      <c r="UBZ79" s="3"/>
      <c r="UCA79" s="3"/>
      <c r="UCJ79" s="3"/>
      <c r="UCW79" s="3"/>
      <c r="UCX79" s="3"/>
      <c r="UDG79" s="3"/>
      <c r="UDT79" s="3"/>
      <c r="UDU79" s="3"/>
      <c r="UED79" s="3"/>
      <c r="UEQ79" s="3"/>
      <c r="UER79" s="3"/>
      <c r="UFA79" s="3"/>
      <c r="UFN79" s="3"/>
      <c r="UFO79" s="3"/>
      <c r="UFX79" s="3"/>
      <c r="UGK79" s="3"/>
      <c r="UGL79" s="3"/>
      <c r="UGU79" s="3"/>
      <c r="UHH79" s="3"/>
      <c r="UHI79" s="3"/>
      <c r="UHR79" s="3"/>
      <c r="UIE79" s="3"/>
      <c r="UIF79" s="3"/>
      <c r="UIO79" s="3"/>
      <c r="UJB79" s="3"/>
      <c r="UJC79" s="3"/>
      <c r="UJL79" s="3"/>
      <c r="UJY79" s="3"/>
      <c r="UJZ79" s="3"/>
      <c r="UKI79" s="3"/>
      <c r="UKV79" s="3"/>
      <c r="UKW79" s="3"/>
      <c r="ULF79" s="3"/>
      <c r="ULS79" s="3"/>
      <c r="ULT79" s="3"/>
      <c r="UMC79" s="3"/>
      <c r="UMP79" s="3"/>
      <c r="UMQ79" s="3"/>
      <c r="UMZ79" s="3"/>
      <c r="UNM79" s="3"/>
      <c r="UNN79" s="3"/>
      <c r="UNW79" s="3"/>
      <c r="UOJ79" s="3"/>
      <c r="UOK79" s="3"/>
      <c r="UOT79" s="3"/>
      <c r="UPG79" s="3"/>
      <c r="UPH79" s="3"/>
      <c r="UPQ79" s="3"/>
      <c r="UQD79" s="3"/>
      <c r="UQE79" s="3"/>
      <c r="UQN79" s="3"/>
      <c r="URA79" s="3"/>
      <c r="URB79" s="3"/>
      <c r="URK79" s="3"/>
      <c r="URX79" s="3"/>
      <c r="URY79" s="3"/>
      <c r="USH79" s="3"/>
      <c r="USU79" s="3"/>
      <c r="USV79" s="3"/>
      <c r="UTE79" s="3"/>
      <c r="UTR79" s="3"/>
      <c r="UTS79" s="3"/>
      <c r="UUB79" s="3"/>
      <c r="UUO79" s="3"/>
      <c r="UUP79" s="3"/>
      <c r="UUY79" s="3"/>
      <c r="UVL79" s="3"/>
      <c r="UVM79" s="3"/>
      <c r="UVV79" s="3"/>
      <c r="UWI79" s="3"/>
      <c r="UWJ79" s="3"/>
      <c r="UWS79" s="3"/>
      <c r="UXF79" s="3"/>
      <c r="UXG79" s="3"/>
      <c r="UXP79" s="3"/>
      <c r="UYC79" s="3"/>
      <c r="UYD79" s="3"/>
      <c r="UYM79" s="3"/>
      <c r="UYZ79" s="3"/>
      <c r="UZA79" s="3"/>
      <c r="UZJ79" s="3"/>
      <c r="UZW79" s="3"/>
      <c r="UZX79" s="3"/>
      <c r="VAG79" s="3"/>
      <c r="VAT79" s="3"/>
      <c r="VAU79" s="3"/>
      <c r="VBD79" s="3"/>
      <c r="VBQ79" s="3"/>
      <c r="VBR79" s="3"/>
      <c r="VCA79" s="3"/>
      <c r="VCN79" s="3"/>
      <c r="VCO79" s="3"/>
      <c r="VCX79" s="3"/>
      <c r="VDK79" s="3"/>
      <c r="VDL79" s="3"/>
      <c r="VDU79" s="3"/>
      <c r="VEH79" s="3"/>
      <c r="VEI79" s="3"/>
      <c r="VER79" s="3"/>
      <c r="VFE79" s="3"/>
      <c r="VFF79" s="3"/>
      <c r="VFO79" s="3"/>
      <c r="VGB79" s="3"/>
      <c r="VGC79" s="3"/>
      <c r="VGL79" s="3"/>
      <c r="VGY79" s="3"/>
      <c r="VGZ79" s="3"/>
      <c r="VHI79" s="3"/>
      <c r="VHV79" s="3"/>
      <c r="VHW79" s="3"/>
      <c r="VIF79" s="3"/>
      <c r="VIS79" s="3"/>
      <c r="VIT79" s="3"/>
      <c r="VJC79" s="3"/>
      <c r="VJP79" s="3"/>
      <c r="VJQ79" s="3"/>
      <c r="VJZ79" s="3"/>
      <c r="VKM79" s="3"/>
      <c r="VKN79" s="3"/>
      <c r="VKW79" s="3"/>
      <c r="VLJ79" s="3"/>
      <c r="VLK79" s="3"/>
      <c r="VLT79" s="3"/>
      <c r="VMG79" s="3"/>
      <c r="VMH79" s="3"/>
      <c r="VMQ79" s="3"/>
      <c r="VND79" s="3"/>
      <c r="VNE79" s="3"/>
      <c r="VNN79" s="3"/>
      <c r="VOA79" s="3"/>
      <c r="VOB79" s="3"/>
      <c r="VOK79" s="3"/>
      <c r="VOX79" s="3"/>
      <c r="VOY79" s="3"/>
      <c r="VPH79" s="3"/>
      <c r="VPU79" s="3"/>
      <c r="VPV79" s="3"/>
      <c r="VQE79" s="3"/>
      <c r="VQR79" s="3"/>
      <c r="VQS79" s="3"/>
      <c r="VRB79" s="3"/>
      <c r="VRO79" s="3"/>
      <c r="VRP79" s="3"/>
      <c r="VRY79" s="3"/>
      <c r="VSL79" s="3"/>
      <c r="VSM79" s="3"/>
      <c r="VSV79" s="3"/>
      <c r="VTI79" s="3"/>
      <c r="VTJ79" s="3"/>
      <c r="VTS79" s="3"/>
      <c r="VUF79" s="3"/>
      <c r="VUG79" s="3"/>
      <c r="VUP79" s="3"/>
      <c r="VVC79" s="3"/>
      <c r="VVD79" s="3"/>
      <c r="VVM79" s="3"/>
      <c r="VVZ79" s="3"/>
      <c r="VWA79" s="3"/>
      <c r="VWJ79" s="3"/>
      <c r="VWW79" s="3"/>
      <c r="VWX79" s="3"/>
      <c r="VXG79" s="3"/>
      <c r="VXT79" s="3"/>
      <c r="VXU79" s="3"/>
      <c r="VYD79" s="3"/>
      <c r="VYQ79" s="3"/>
      <c r="VYR79" s="3"/>
      <c r="VZA79" s="3"/>
      <c r="VZN79" s="3"/>
      <c r="VZO79" s="3"/>
      <c r="VZX79" s="3"/>
      <c r="WAK79" s="3"/>
      <c r="WAL79" s="3"/>
      <c r="WAU79" s="3"/>
      <c r="WBH79" s="3"/>
      <c r="WBI79" s="3"/>
      <c r="WBR79" s="3"/>
      <c r="WCE79" s="3"/>
      <c r="WCF79" s="3"/>
      <c r="WCO79" s="3"/>
      <c r="WDB79" s="3"/>
      <c r="WDC79" s="3"/>
      <c r="WDL79" s="3"/>
      <c r="WDY79" s="3"/>
      <c r="WDZ79" s="3"/>
      <c r="WEI79" s="3"/>
      <c r="WEV79" s="3"/>
      <c r="WEW79" s="3"/>
      <c r="WFF79" s="3"/>
      <c r="WFS79" s="3"/>
      <c r="WFT79" s="3"/>
      <c r="WGC79" s="3"/>
      <c r="WGP79" s="3"/>
      <c r="WGQ79" s="3"/>
      <c r="WGZ79" s="3"/>
      <c r="WHM79" s="3"/>
      <c r="WHN79" s="3"/>
      <c r="WHW79" s="3"/>
      <c r="WIJ79" s="3"/>
      <c r="WIK79" s="3"/>
      <c r="WIT79" s="3"/>
      <c r="WJG79" s="3"/>
      <c r="WJH79" s="3"/>
      <c r="WJQ79" s="3"/>
      <c r="WKD79" s="3"/>
      <c r="WKE79" s="3"/>
      <c r="WKN79" s="3"/>
      <c r="WLA79" s="3"/>
      <c r="WLB79" s="3"/>
      <c r="WLK79" s="3"/>
      <c r="WLX79" s="3"/>
      <c r="WLY79" s="3"/>
      <c r="WMH79" s="3"/>
      <c r="WMU79" s="3"/>
      <c r="WMV79" s="3"/>
      <c r="WNE79" s="3"/>
      <c r="WNR79" s="3"/>
      <c r="WNS79" s="3"/>
      <c r="WOB79" s="3"/>
      <c r="WOO79" s="3"/>
      <c r="WOP79" s="3"/>
      <c r="WOY79" s="3"/>
      <c r="WPL79" s="3"/>
      <c r="WPM79" s="3"/>
      <c r="WPV79" s="3"/>
      <c r="WQI79" s="3"/>
      <c r="WQJ79" s="3"/>
      <c r="WQS79" s="3"/>
      <c r="WRF79" s="3"/>
      <c r="WRG79" s="3"/>
      <c r="WRP79" s="3"/>
      <c r="WSC79" s="3"/>
      <c r="WSD79" s="3"/>
      <c r="WSM79" s="3"/>
      <c r="WSZ79" s="3"/>
      <c r="WTA79" s="3"/>
      <c r="WTJ79" s="3"/>
      <c r="WTW79" s="3"/>
      <c r="WTX79" s="3"/>
      <c r="WUG79" s="3"/>
      <c r="WUT79" s="3"/>
      <c r="WUU79" s="3"/>
      <c r="WVD79" s="3"/>
      <c r="WVQ79" s="3"/>
      <c r="WVR79" s="3"/>
      <c r="WWA79" s="3"/>
      <c r="WWN79" s="3"/>
      <c r="WWO79" s="3"/>
      <c r="WWX79" s="3"/>
      <c r="WXK79" s="3"/>
      <c r="WXL79" s="3"/>
      <c r="WXU79" s="3"/>
      <c r="WYH79" s="3"/>
      <c r="WYI79" s="3"/>
      <c r="WYR79" s="3"/>
      <c r="WZE79" s="3"/>
      <c r="WZF79" s="3"/>
      <c r="WZO79" s="3"/>
      <c r="XAB79" s="3"/>
      <c r="XAC79" s="3"/>
      <c r="XAL79" s="3"/>
      <c r="XAY79" s="3"/>
      <c r="XAZ79" s="3"/>
      <c r="XBI79" s="3"/>
      <c r="XBV79" s="3"/>
      <c r="XBW79" s="3"/>
      <c r="XCF79" s="3"/>
      <c r="XCS79" s="3"/>
      <c r="XCT79" s="3"/>
      <c r="XDC79" s="3"/>
      <c r="XDP79" s="3"/>
      <c r="XDQ79" s="3"/>
      <c r="XDZ79" s="3"/>
      <c r="XEM79" s="3"/>
      <c r="XEN79" s="3"/>
      <c r="XEW79" s="3"/>
    </row>
    <row r="80" spans="1:2048 2060:3069 3073:4095 4104:6142 6148:7168 7170:9215 9224:10237 10249:11262 11271:12283 12294:13309 13316:14330 14338:16383" s="4" customFormat="1" x14ac:dyDescent="0.25">
      <c r="A80" s="4">
        <v>2023</v>
      </c>
      <c r="B80" s="3">
        <v>45108</v>
      </c>
      <c r="C80" s="3">
        <v>45199</v>
      </c>
      <c r="D80" s="4" t="s">
        <v>96</v>
      </c>
      <c r="E80" s="4" t="s">
        <v>97</v>
      </c>
      <c r="F80" s="4" t="s">
        <v>111</v>
      </c>
      <c r="G80" s="4" t="s">
        <v>117</v>
      </c>
      <c r="H80" s="4" t="s">
        <v>113</v>
      </c>
      <c r="I80" s="4" t="s">
        <v>118</v>
      </c>
      <c r="J80" s="4" t="s">
        <v>119</v>
      </c>
      <c r="K80" s="4" t="s">
        <v>65</v>
      </c>
      <c r="L80" s="4">
        <v>0</v>
      </c>
      <c r="M80" s="4">
        <v>8</v>
      </c>
      <c r="N80" s="4">
        <v>0</v>
      </c>
      <c r="O80" s="7">
        <v>0</v>
      </c>
      <c r="P80" s="4" t="s">
        <v>57</v>
      </c>
      <c r="Q80" s="4" t="s">
        <v>103</v>
      </c>
      <c r="R80" s="4" t="s">
        <v>104</v>
      </c>
      <c r="S80" s="3">
        <v>45199</v>
      </c>
      <c r="T80" s="3">
        <v>45199</v>
      </c>
      <c r="U80" s="4" t="s">
        <v>131</v>
      </c>
    </row>
    <row r="81" spans="1:21" s="4" customFormat="1" x14ac:dyDescent="0.25">
      <c r="A81" s="4">
        <v>2023</v>
      </c>
      <c r="B81" s="3">
        <v>45108</v>
      </c>
      <c r="C81" s="3">
        <v>45199</v>
      </c>
      <c r="D81" s="4" t="s">
        <v>121</v>
      </c>
      <c r="E81" s="4" t="s">
        <v>122</v>
      </c>
      <c r="F81" s="4" t="s">
        <v>123</v>
      </c>
      <c r="G81" s="4" t="s">
        <v>124</v>
      </c>
      <c r="H81" s="4" t="s">
        <v>125</v>
      </c>
      <c r="I81" s="4" t="s">
        <v>126</v>
      </c>
      <c r="J81" s="4" t="s">
        <v>127</v>
      </c>
      <c r="K81" s="4" t="s">
        <v>128</v>
      </c>
      <c r="L81" s="4">
        <v>11</v>
      </c>
      <c r="M81" s="4">
        <v>11</v>
      </c>
      <c r="N81" s="4">
        <v>0</v>
      </c>
      <c r="O81" s="6">
        <v>0.3</v>
      </c>
      <c r="P81" s="4" t="s">
        <v>56</v>
      </c>
      <c r="Q81" s="4" t="s">
        <v>103</v>
      </c>
      <c r="R81" s="4" t="s">
        <v>130</v>
      </c>
      <c r="S81" s="3">
        <v>45199</v>
      </c>
      <c r="T81" s="3">
        <v>45199</v>
      </c>
      <c r="U81" s="4" t="s">
        <v>131</v>
      </c>
    </row>
    <row r="82" spans="1:21" s="4" customFormat="1" x14ac:dyDescent="0.25">
      <c r="A82" s="4">
        <v>2023</v>
      </c>
      <c r="B82" s="3">
        <v>45108</v>
      </c>
      <c r="C82" s="3">
        <v>45199</v>
      </c>
      <c r="D82" s="4" t="s">
        <v>121</v>
      </c>
      <c r="E82" s="4" t="s">
        <v>122</v>
      </c>
      <c r="F82" s="4" t="s">
        <v>132</v>
      </c>
      <c r="G82" s="4" t="s">
        <v>133</v>
      </c>
      <c r="H82" s="4" t="s">
        <v>134</v>
      </c>
      <c r="I82" s="4" t="s">
        <v>135</v>
      </c>
      <c r="J82" s="4" t="s">
        <v>136</v>
      </c>
      <c r="K82" s="4" t="s">
        <v>65</v>
      </c>
      <c r="L82" s="4" t="s">
        <v>137</v>
      </c>
      <c r="M82" s="4">
        <v>1</v>
      </c>
      <c r="N82" s="4">
        <v>0</v>
      </c>
      <c r="O82" s="6">
        <v>0.48130000000000001</v>
      </c>
      <c r="P82" s="4" t="s">
        <v>56</v>
      </c>
      <c r="Q82" s="4" t="s">
        <v>103</v>
      </c>
      <c r="R82" s="4" t="s">
        <v>130</v>
      </c>
      <c r="S82" s="3">
        <v>45199</v>
      </c>
      <c r="T82" s="3">
        <v>45199</v>
      </c>
      <c r="U82" s="4" t="s">
        <v>131</v>
      </c>
    </row>
    <row r="83" spans="1:21" s="4" customFormat="1" x14ac:dyDescent="0.25">
      <c r="A83" s="4">
        <v>2023</v>
      </c>
      <c r="B83" s="3">
        <v>45108</v>
      </c>
      <c r="C83" s="3">
        <v>45199</v>
      </c>
      <c r="D83" s="4" t="s">
        <v>121</v>
      </c>
      <c r="E83" s="4" t="s">
        <v>122</v>
      </c>
      <c r="F83" s="4" t="s">
        <v>139</v>
      </c>
      <c r="G83" s="4" t="s">
        <v>133</v>
      </c>
      <c r="H83" s="4" t="s">
        <v>140</v>
      </c>
      <c r="I83" s="4" t="s">
        <v>141</v>
      </c>
      <c r="J83" s="4" t="s">
        <v>142</v>
      </c>
      <c r="K83" s="4" t="s">
        <v>143</v>
      </c>
      <c r="L83" s="4" t="s">
        <v>144</v>
      </c>
      <c r="M83" s="4">
        <v>1</v>
      </c>
      <c r="N83" s="4">
        <v>0</v>
      </c>
      <c r="O83" s="6">
        <v>0.3</v>
      </c>
      <c r="P83" s="4" t="s">
        <v>56</v>
      </c>
      <c r="Q83" s="4" t="s">
        <v>103</v>
      </c>
      <c r="R83" s="4" t="s">
        <v>130</v>
      </c>
      <c r="S83" s="3">
        <v>45199</v>
      </c>
      <c r="T83" s="3">
        <v>45199</v>
      </c>
      <c r="U83" s="4" t="s">
        <v>131</v>
      </c>
    </row>
    <row r="84" spans="1:21" s="4" customFormat="1" x14ac:dyDescent="0.25">
      <c r="A84" s="4">
        <v>2023</v>
      </c>
      <c r="B84" s="3">
        <v>45108</v>
      </c>
      <c r="C84" s="3">
        <v>45199</v>
      </c>
      <c r="D84" s="4" t="s">
        <v>121</v>
      </c>
      <c r="E84" s="4" t="s">
        <v>122</v>
      </c>
      <c r="F84" s="4" t="s">
        <v>145</v>
      </c>
      <c r="G84" s="4" t="s">
        <v>133</v>
      </c>
      <c r="H84" s="4" t="s">
        <v>146</v>
      </c>
      <c r="I84" s="4" t="s">
        <v>147</v>
      </c>
      <c r="J84" s="4" t="s">
        <v>148</v>
      </c>
      <c r="K84" s="4" t="s">
        <v>143</v>
      </c>
      <c r="L84" s="4" t="s">
        <v>149</v>
      </c>
      <c r="M84" s="4">
        <v>1</v>
      </c>
      <c r="N84" s="4">
        <v>0</v>
      </c>
      <c r="O84" s="6">
        <v>0.3</v>
      </c>
      <c r="P84" s="4" t="s">
        <v>56</v>
      </c>
      <c r="Q84" s="4" t="s">
        <v>103</v>
      </c>
      <c r="R84" s="4" t="s">
        <v>130</v>
      </c>
      <c r="S84" s="3">
        <v>45199</v>
      </c>
      <c r="T84" s="3">
        <v>45199</v>
      </c>
      <c r="U84" s="4" t="s">
        <v>131</v>
      </c>
    </row>
    <row r="85" spans="1:21" s="4" customFormat="1" x14ac:dyDescent="0.25">
      <c r="A85" s="4">
        <v>2023</v>
      </c>
      <c r="B85" s="3">
        <v>45108</v>
      </c>
      <c r="C85" s="3">
        <v>45199</v>
      </c>
      <c r="D85" s="4" t="s">
        <v>121</v>
      </c>
      <c r="E85" s="4" t="s">
        <v>122</v>
      </c>
      <c r="F85" s="4" t="s">
        <v>150</v>
      </c>
      <c r="G85" s="4" t="s">
        <v>133</v>
      </c>
      <c r="H85" s="4" t="s">
        <v>151</v>
      </c>
      <c r="I85" s="4" t="s">
        <v>152</v>
      </c>
      <c r="J85" s="4" t="s">
        <v>153</v>
      </c>
      <c r="K85" s="4" t="s">
        <v>143</v>
      </c>
      <c r="L85" s="4" t="s">
        <v>149</v>
      </c>
      <c r="M85" s="4">
        <v>1</v>
      </c>
      <c r="N85" s="4">
        <v>0</v>
      </c>
      <c r="O85" s="6">
        <v>0.3</v>
      </c>
      <c r="P85" s="4" t="s">
        <v>56</v>
      </c>
      <c r="Q85" s="4" t="s">
        <v>103</v>
      </c>
      <c r="R85" s="4" t="s">
        <v>130</v>
      </c>
      <c r="S85" s="3">
        <v>45199</v>
      </c>
      <c r="T85" s="3">
        <v>45199</v>
      </c>
      <c r="U85" s="4" t="s">
        <v>131</v>
      </c>
    </row>
    <row r="86" spans="1:21" s="4" customFormat="1" x14ac:dyDescent="0.25">
      <c r="A86" s="4">
        <v>2023</v>
      </c>
      <c r="B86" s="3">
        <v>45108</v>
      </c>
      <c r="C86" s="3">
        <v>45199</v>
      </c>
      <c r="D86" s="4" t="s">
        <v>121</v>
      </c>
      <c r="E86" s="4" t="s">
        <v>122</v>
      </c>
      <c r="F86" s="4" t="s">
        <v>154</v>
      </c>
      <c r="G86" s="4" t="s">
        <v>133</v>
      </c>
      <c r="H86" s="4" t="s">
        <v>155</v>
      </c>
      <c r="I86" s="4" t="s">
        <v>156</v>
      </c>
      <c r="J86" s="4" t="s">
        <v>157</v>
      </c>
      <c r="K86" s="4" t="s">
        <v>143</v>
      </c>
      <c r="L86" s="4" t="s">
        <v>158</v>
      </c>
      <c r="M86" s="4">
        <v>1</v>
      </c>
      <c r="N86" s="4">
        <v>0</v>
      </c>
      <c r="O86" s="6">
        <v>0.3</v>
      </c>
      <c r="P86" s="4" t="s">
        <v>56</v>
      </c>
      <c r="Q86" s="4" t="s">
        <v>103</v>
      </c>
      <c r="R86" s="4" t="s">
        <v>130</v>
      </c>
      <c r="S86" s="3">
        <v>45199</v>
      </c>
      <c r="T86" s="3">
        <v>45199</v>
      </c>
      <c r="U86" s="4" t="s">
        <v>131</v>
      </c>
    </row>
    <row r="87" spans="1:21" s="4" customFormat="1" x14ac:dyDescent="0.25">
      <c r="A87" s="4">
        <v>2023</v>
      </c>
      <c r="B87" s="3">
        <v>45108</v>
      </c>
      <c r="C87" s="3">
        <v>45199</v>
      </c>
      <c r="D87" s="4" t="s">
        <v>121</v>
      </c>
      <c r="E87" s="4" t="s">
        <v>122</v>
      </c>
      <c r="F87" s="4" t="s">
        <v>159</v>
      </c>
      <c r="G87" s="4" t="s">
        <v>133</v>
      </c>
      <c r="H87" s="4" t="s">
        <v>160</v>
      </c>
      <c r="I87" s="4" t="s">
        <v>161</v>
      </c>
      <c r="J87" s="4" t="s">
        <v>162</v>
      </c>
      <c r="K87" s="4" t="s">
        <v>143</v>
      </c>
      <c r="L87" s="4" t="s">
        <v>162</v>
      </c>
      <c r="M87" s="4">
        <v>12.999999710000001</v>
      </c>
      <c r="N87" s="4">
        <v>0</v>
      </c>
      <c r="O87" s="6">
        <v>0.3</v>
      </c>
      <c r="P87" s="4" t="s">
        <v>56</v>
      </c>
      <c r="Q87" s="4" t="s">
        <v>103</v>
      </c>
      <c r="R87" s="4" t="s">
        <v>130</v>
      </c>
      <c r="S87" s="3">
        <v>45199</v>
      </c>
      <c r="T87" s="3">
        <v>45199</v>
      </c>
      <c r="U87" s="4" t="s">
        <v>131</v>
      </c>
    </row>
    <row r="88" spans="1:21" s="4" customFormat="1" x14ac:dyDescent="0.25">
      <c r="A88" s="4">
        <v>2023</v>
      </c>
      <c r="B88" s="3">
        <v>45108</v>
      </c>
      <c r="C88" s="3">
        <v>45199</v>
      </c>
      <c r="D88" s="4" t="s">
        <v>121</v>
      </c>
      <c r="E88" s="4" t="s">
        <v>122</v>
      </c>
      <c r="F88" s="4" t="s">
        <v>163</v>
      </c>
      <c r="G88" s="4" t="s">
        <v>133</v>
      </c>
      <c r="H88" s="4" t="s">
        <v>164</v>
      </c>
      <c r="I88" s="4" t="s">
        <v>165</v>
      </c>
      <c r="J88" s="4" t="s">
        <v>166</v>
      </c>
      <c r="K88" s="4" t="s">
        <v>143</v>
      </c>
      <c r="L88" s="4" t="s">
        <v>167</v>
      </c>
      <c r="M88" s="4">
        <v>84.999807709999999</v>
      </c>
      <c r="N88" s="4">
        <v>0</v>
      </c>
      <c r="O88" s="6">
        <v>0.3579</v>
      </c>
      <c r="P88" s="4" t="s">
        <v>56</v>
      </c>
      <c r="Q88" s="4" t="s">
        <v>103</v>
      </c>
      <c r="R88" s="4" t="s">
        <v>130</v>
      </c>
      <c r="S88" s="3">
        <v>45199</v>
      </c>
      <c r="T88" s="3">
        <v>45199</v>
      </c>
      <c r="U88" s="4" t="s">
        <v>131</v>
      </c>
    </row>
    <row r="89" spans="1:21" x14ac:dyDescent="0.25">
      <c r="A89" s="4">
        <v>2023</v>
      </c>
      <c r="B89" s="3">
        <v>45108</v>
      </c>
      <c r="C89" s="3">
        <v>45199</v>
      </c>
      <c r="D89" s="4" t="s">
        <v>172</v>
      </c>
      <c r="E89" s="4" t="s">
        <v>173</v>
      </c>
      <c r="F89" s="4" t="s">
        <v>172</v>
      </c>
      <c r="G89" s="4" t="s">
        <v>172</v>
      </c>
      <c r="H89" s="4" t="s">
        <v>172</v>
      </c>
      <c r="I89" s="4" t="s">
        <v>172</v>
      </c>
      <c r="J89" s="4" t="s">
        <v>172</v>
      </c>
      <c r="K89" s="4" t="s">
        <v>172</v>
      </c>
      <c r="L89" s="4" t="s">
        <v>172</v>
      </c>
      <c r="M89" s="4" t="s">
        <v>172</v>
      </c>
      <c r="N89" s="4" t="s">
        <v>172</v>
      </c>
      <c r="O89" s="4" t="s">
        <v>172</v>
      </c>
      <c r="P89" s="4"/>
      <c r="Q89" s="4" t="s">
        <v>172</v>
      </c>
      <c r="R89" s="4" t="s">
        <v>174</v>
      </c>
      <c r="S89" s="3">
        <v>45199</v>
      </c>
      <c r="T89" s="3">
        <v>45199</v>
      </c>
      <c r="U89" s="4" t="s">
        <v>175</v>
      </c>
    </row>
    <row r="90" spans="1:21" s="4" customFormat="1" x14ac:dyDescent="0.25">
      <c r="A90" s="8">
        <v>2023</v>
      </c>
      <c r="B90" s="9">
        <v>45108</v>
      </c>
      <c r="C90" s="9">
        <v>45199</v>
      </c>
      <c r="D90" s="8" t="s">
        <v>176</v>
      </c>
      <c r="E90" s="8" t="s">
        <v>177</v>
      </c>
      <c r="F90" s="8" t="s">
        <v>176</v>
      </c>
      <c r="G90" s="8" t="s">
        <v>178</v>
      </c>
      <c r="H90" s="8" t="s">
        <v>179</v>
      </c>
      <c r="I90" s="8" t="s">
        <v>180</v>
      </c>
      <c r="J90" s="8" t="s">
        <v>181</v>
      </c>
      <c r="K90" s="8" t="s">
        <v>182</v>
      </c>
      <c r="L90" s="8">
        <v>0</v>
      </c>
      <c r="M90" s="8">
        <v>0</v>
      </c>
      <c r="N90" s="8" t="s">
        <v>183</v>
      </c>
      <c r="O90" s="10">
        <v>1</v>
      </c>
      <c r="P90" s="8" t="s">
        <v>56</v>
      </c>
      <c r="Q90" s="8" t="s">
        <v>184</v>
      </c>
      <c r="R90" s="8" t="s">
        <v>184</v>
      </c>
      <c r="S90" s="9">
        <v>45199</v>
      </c>
      <c r="T90" s="9">
        <v>45199</v>
      </c>
      <c r="U90" s="8" t="s">
        <v>185</v>
      </c>
    </row>
    <row r="91" spans="1:21" s="4" customFormat="1" x14ac:dyDescent="0.25">
      <c r="A91" s="8">
        <v>2023</v>
      </c>
      <c r="B91" s="9">
        <v>45108</v>
      </c>
      <c r="C91" s="9">
        <v>45199</v>
      </c>
      <c r="D91" s="8" t="s">
        <v>186</v>
      </c>
      <c r="E91" s="8" t="s">
        <v>177</v>
      </c>
      <c r="F91" s="8" t="s">
        <v>186</v>
      </c>
      <c r="G91" s="8" t="s">
        <v>178</v>
      </c>
      <c r="H91" s="8" t="s">
        <v>179</v>
      </c>
      <c r="I91" s="8" t="s">
        <v>180</v>
      </c>
      <c r="J91" s="8" t="s">
        <v>187</v>
      </c>
      <c r="K91" s="8" t="s">
        <v>182</v>
      </c>
      <c r="L91" s="8">
        <v>1</v>
      </c>
      <c r="M91" s="8">
        <v>176</v>
      </c>
      <c r="N91" s="8" t="s">
        <v>183</v>
      </c>
      <c r="O91" s="19">
        <v>0.35</v>
      </c>
      <c r="P91" s="8" t="s">
        <v>56</v>
      </c>
      <c r="Q91" s="8" t="s">
        <v>184</v>
      </c>
      <c r="R91" s="8" t="s">
        <v>184</v>
      </c>
      <c r="S91" s="9">
        <v>45199</v>
      </c>
      <c r="T91" s="9">
        <v>45199</v>
      </c>
      <c r="U91" s="8"/>
    </row>
    <row r="92" spans="1:21" s="4" customFormat="1" x14ac:dyDescent="0.25">
      <c r="A92" s="8">
        <v>2023</v>
      </c>
      <c r="B92" s="9">
        <v>45108</v>
      </c>
      <c r="C92" s="9">
        <v>45199</v>
      </c>
      <c r="D92" s="8" t="s">
        <v>188</v>
      </c>
      <c r="E92" s="8" t="s">
        <v>177</v>
      </c>
      <c r="F92" s="8" t="s">
        <v>188</v>
      </c>
      <c r="G92" s="8" t="s">
        <v>178</v>
      </c>
      <c r="H92" s="8" t="s">
        <v>179</v>
      </c>
      <c r="I92" s="8" t="s">
        <v>180</v>
      </c>
      <c r="J92" s="8" t="s">
        <v>189</v>
      </c>
      <c r="K92" s="8" t="s">
        <v>182</v>
      </c>
      <c r="L92" s="8">
        <v>1</v>
      </c>
      <c r="M92" s="8">
        <v>44</v>
      </c>
      <c r="N92" s="8" t="s">
        <v>183</v>
      </c>
      <c r="O92" s="19">
        <v>0.27</v>
      </c>
      <c r="P92" s="8" t="s">
        <v>56</v>
      </c>
      <c r="Q92" s="8" t="s">
        <v>184</v>
      </c>
      <c r="R92" s="8" t="s">
        <v>184</v>
      </c>
      <c r="S92" s="9">
        <v>45199</v>
      </c>
      <c r="T92" s="9">
        <v>45199</v>
      </c>
      <c r="U92" s="8"/>
    </row>
    <row r="93" spans="1:21" s="4" customFormat="1" x14ac:dyDescent="0.25">
      <c r="A93" s="8">
        <v>2023</v>
      </c>
      <c r="B93" s="9">
        <v>45108</v>
      </c>
      <c r="C93" s="9">
        <v>45199</v>
      </c>
      <c r="D93" s="8" t="s">
        <v>190</v>
      </c>
      <c r="E93" s="8" t="s">
        <v>177</v>
      </c>
      <c r="F93" s="8" t="s">
        <v>190</v>
      </c>
      <c r="G93" s="8" t="s">
        <v>178</v>
      </c>
      <c r="H93" s="8" t="s">
        <v>179</v>
      </c>
      <c r="I93" s="8" t="s">
        <v>180</v>
      </c>
      <c r="J93" s="8" t="s">
        <v>189</v>
      </c>
      <c r="K93" s="8" t="s">
        <v>182</v>
      </c>
      <c r="L93" s="8">
        <v>1</v>
      </c>
      <c r="M93" s="8">
        <v>44</v>
      </c>
      <c r="N93" s="8" t="s">
        <v>183</v>
      </c>
      <c r="O93" s="19">
        <v>0.4</v>
      </c>
      <c r="P93" s="8" t="s">
        <v>56</v>
      </c>
      <c r="Q93" s="8" t="s">
        <v>184</v>
      </c>
      <c r="R93" s="8" t="s">
        <v>184</v>
      </c>
      <c r="S93" s="9">
        <v>45199</v>
      </c>
      <c r="T93" s="9">
        <v>45199</v>
      </c>
      <c r="U93" s="8"/>
    </row>
    <row r="94" spans="1:21" s="4" customFormat="1" x14ac:dyDescent="0.25">
      <c r="A94" s="8">
        <v>2023</v>
      </c>
      <c r="B94" s="9">
        <v>45108</v>
      </c>
      <c r="C94" s="9">
        <v>45199</v>
      </c>
      <c r="D94" s="8" t="s">
        <v>191</v>
      </c>
      <c r="E94" s="8" t="s">
        <v>177</v>
      </c>
      <c r="F94" s="8" t="s">
        <v>191</v>
      </c>
      <c r="G94" s="8" t="s">
        <v>178</v>
      </c>
      <c r="H94" s="8" t="s">
        <v>179</v>
      </c>
      <c r="I94" s="8" t="s">
        <v>180</v>
      </c>
      <c r="J94" s="8" t="s">
        <v>192</v>
      </c>
      <c r="K94" s="8" t="s">
        <v>182</v>
      </c>
      <c r="L94" s="8">
        <v>1</v>
      </c>
      <c r="M94" s="8">
        <v>231</v>
      </c>
      <c r="N94" s="8" t="s">
        <v>183</v>
      </c>
      <c r="O94" s="19">
        <v>0.23</v>
      </c>
      <c r="P94" s="8" t="s">
        <v>56</v>
      </c>
      <c r="Q94" s="8" t="s">
        <v>184</v>
      </c>
      <c r="R94" s="8" t="s">
        <v>184</v>
      </c>
      <c r="S94" s="9">
        <v>45199</v>
      </c>
      <c r="T94" s="9">
        <v>45199</v>
      </c>
      <c r="U94" s="8"/>
    </row>
    <row r="95" spans="1:21" s="4" customFormat="1" x14ac:dyDescent="0.25">
      <c r="A95" s="8">
        <v>2023</v>
      </c>
      <c r="B95" s="9">
        <v>45108</v>
      </c>
      <c r="C95" s="9">
        <v>45199</v>
      </c>
      <c r="D95" s="8" t="s">
        <v>193</v>
      </c>
      <c r="E95" s="8" t="s">
        <v>177</v>
      </c>
      <c r="F95" s="8" t="s">
        <v>193</v>
      </c>
      <c r="G95" s="8" t="s">
        <v>178</v>
      </c>
      <c r="H95" s="8" t="s">
        <v>179</v>
      </c>
      <c r="I95" s="8" t="s">
        <v>180</v>
      </c>
      <c r="J95" s="8" t="s">
        <v>189</v>
      </c>
      <c r="K95" s="8" t="s">
        <v>182</v>
      </c>
      <c r="L95" s="8">
        <v>1</v>
      </c>
      <c r="M95" s="8">
        <v>44</v>
      </c>
      <c r="N95" s="8" t="s">
        <v>131</v>
      </c>
      <c r="O95" s="19">
        <v>1.02</v>
      </c>
      <c r="P95" s="8" t="s">
        <v>56</v>
      </c>
      <c r="Q95" s="8" t="s">
        <v>184</v>
      </c>
      <c r="R95" s="8" t="s">
        <v>184</v>
      </c>
      <c r="S95" s="9">
        <v>45199</v>
      </c>
      <c r="T95" s="9">
        <v>45199</v>
      </c>
      <c r="U95" s="8"/>
    </row>
    <row r="96" spans="1:21" s="4" customFormat="1" x14ac:dyDescent="0.25">
      <c r="A96" s="8">
        <v>2023</v>
      </c>
      <c r="B96" s="9">
        <v>45108</v>
      </c>
      <c r="C96" s="9">
        <v>45199</v>
      </c>
      <c r="D96" s="8" t="s">
        <v>194</v>
      </c>
      <c r="E96" s="8" t="s">
        <v>177</v>
      </c>
      <c r="F96" s="8" t="s">
        <v>194</v>
      </c>
      <c r="G96" s="8" t="s">
        <v>178</v>
      </c>
      <c r="H96" s="8" t="s">
        <v>179</v>
      </c>
      <c r="I96" s="8" t="s">
        <v>180</v>
      </c>
      <c r="J96" s="8" t="s">
        <v>189</v>
      </c>
      <c r="K96" s="8" t="s">
        <v>182</v>
      </c>
      <c r="L96" s="8">
        <v>1</v>
      </c>
      <c r="M96" s="8">
        <v>44</v>
      </c>
      <c r="N96" s="8" t="s">
        <v>183</v>
      </c>
      <c r="O96" s="19">
        <v>0.25</v>
      </c>
      <c r="P96" s="8" t="s">
        <v>56</v>
      </c>
      <c r="Q96" s="8" t="s">
        <v>184</v>
      </c>
      <c r="R96" s="8" t="s">
        <v>184</v>
      </c>
      <c r="S96" s="9">
        <v>45199</v>
      </c>
      <c r="T96" s="9">
        <v>45199</v>
      </c>
      <c r="U96" s="8"/>
    </row>
    <row r="97" spans="1:21" s="4" customFormat="1" x14ac:dyDescent="0.25">
      <c r="A97" s="8">
        <v>2023</v>
      </c>
      <c r="B97" s="9">
        <v>45108</v>
      </c>
      <c r="C97" s="9">
        <v>45199</v>
      </c>
      <c r="D97" s="8"/>
      <c r="E97" s="8"/>
      <c r="F97" s="8"/>
      <c r="G97" s="8"/>
      <c r="H97" s="8"/>
      <c r="I97" s="8"/>
      <c r="J97" s="8"/>
      <c r="K97" s="8"/>
      <c r="L97" s="8"/>
      <c r="M97" s="8"/>
      <c r="N97" s="8"/>
      <c r="O97" s="19"/>
      <c r="P97" s="8"/>
      <c r="Q97" s="8"/>
      <c r="R97" s="8" t="s">
        <v>195</v>
      </c>
      <c r="S97" s="9">
        <v>45199</v>
      </c>
      <c r="T97" s="9">
        <v>45199</v>
      </c>
      <c r="U97" s="8"/>
    </row>
    <row r="98" spans="1:21" s="4" customFormat="1" x14ac:dyDescent="0.25">
      <c r="A98" s="8">
        <v>2023</v>
      </c>
      <c r="B98" s="9">
        <v>45200</v>
      </c>
      <c r="C98" s="9">
        <v>45291</v>
      </c>
      <c r="D98" s="8" t="s">
        <v>58</v>
      </c>
      <c r="E98" s="8" t="s">
        <v>59</v>
      </c>
      <c r="F98" s="8" t="s">
        <v>60</v>
      </c>
      <c r="G98" s="8" t="s">
        <v>61</v>
      </c>
      <c r="H98" s="8" t="s">
        <v>62</v>
      </c>
      <c r="I98" s="8" t="s">
        <v>63</v>
      </c>
      <c r="J98" s="8" t="s">
        <v>64</v>
      </c>
      <c r="K98" s="8" t="s">
        <v>65</v>
      </c>
      <c r="L98" s="8">
        <v>0</v>
      </c>
      <c r="M98" s="8">
        <v>0</v>
      </c>
      <c r="N98" s="8">
        <v>0</v>
      </c>
      <c r="O98" s="19">
        <v>0</v>
      </c>
      <c r="P98" s="8" t="s">
        <v>57</v>
      </c>
      <c r="Q98" s="8" t="s">
        <v>66</v>
      </c>
      <c r="R98" s="8" t="s">
        <v>67</v>
      </c>
      <c r="S98" s="9">
        <v>45291</v>
      </c>
      <c r="T98" s="9">
        <v>45291</v>
      </c>
      <c r="U98" s="8"/>
    </row>
    <row r="99" spans="1:21" s="4" customFormat="1" x14ac:dyDescent="0.25">
      <c r="A99" s="8">
        <v>2023</v>
      </c>
      <c r="B99" s="9">
        <v>45200</v>
      </c>
      <c r="C99" s="9">
        <v>45291</v>
      </c>
      <c r="D99" s="8" t="s">
        <v>68</v>
      </c>
      <c r="E99" s="8" t="s">
        <v>69</v>
      </c>
      <c r="F99" s="8" t="s">
        <v>69</v>
      </c>
      <c r="G99" s="8" t="s">
        <v>70</v>
      </c>
      <c r="H99" s="8" t="s">
        <v>71</v>
      </c>
      <c r="I99" s="8" t="s">
        <v>72</v>
      </c>
      <c r="J99" s="8" t="s">
        <v>72</v>
      </c>
      <c r="K99" s="8" t="s">
        <v>73</v>
      </c>
      <c r="L99" s="8">
        <v>0</v>
      </c>
      <c r="M99" s="8">
        <v>200</v>
      </c>
      <c r="N99" s="8">
        <v>0</v>
      </c>
      <c r="O99" s="19">
        <v>1</v>
      </c>
      <c r="P99" s="8" t="s">
        <v>56</v>
      </c>
      <c r="Q99" s="8" t="s">
        <v>74</v>
      </c>
      <c r="R99" s="8" t="s">
        <v>75</v>
      </c>
      <c r="S99" s="9">
        <v>45291</v>
      </c>
      <c r="T99" s="9">
        <v>45291</v>
      </c>
      <c r="U99" s="8" t="s">
        <v>76</v>
      </c>
    </row>
    <row r="100" spans="1:21" s="4" customFormat="1" x14ac:dyDescent="0.25">
      <c r="A100" s="8">
        <v>2023</v>
      </c>
      <c r="B100" s="9">
        <v>45200</v>
      </c>
      <c r="C100" s="9">
        <v>45291</v>
      </c>
      <c r="D100" s="8" t="s">
        <v>77</v>
      </c>
      <c r="E100" s="8" t="s">
        <v>69</v>
      </c>
      <c r="F100" s="8" t="s">
        <v>78</v>
      </c>
      <c r="G100" s="8" t="s">
        <v>70</v>
      </c>
      <c r="H100" s="8" t="s">
        <v>78</v>
      </c>
      <c r="I100" s="8" t="s">
        <v>79</v>
      </c>
      <c r="J100" s="8" t="s">
        <v>80</v>
      </c>
      <c r="K100" s="8" t="s">
        <v>73</v>
      </c>
      <c r="L100" s="8">
        <v>2</v>
      </c>
      <c r="M100" s="8">
        <v>2</v>
      </c>
      <c r="N100" s="8">
        <v>0</v>
      </c>
      <c r="O100" s="19">
        <v>0</v>
      </c>
      <c r="P100" s="8" t="s">
        <v>56</v>
      </c>
      <c r="Q100" s="8" t="s">
        <v>81</v>
      </c>
      <c r="R100" s="8" t="s">
        <v>75</v>
      </c>
      <c r="S100" s="9">
        <v>45291</v>
      </c>
      <c r="T100" s="9">
        <v>45291</v>
      </c>
      <c r="U100" s="8" t="s">
        <v>82</v>
      </c>
    </row>
    <row r="101" spans="1:21" s="4" customFormat="1" x14ac:dyDescent="0.25">
      <c r="A101" s="8">
        <v>2023</v>
      </c>
      <c r="B101" s="9">
        <v>45200</v>
      </c>
      <c r="C101" s="9">
        <v>45291</v>
      </c>
      <c r="D101" s="8" t="s">
        <v>77</v>
      </c>
      <c r="E101" s="8" t="s">
        <v>69</v>
      </c>
      <c r="F101" s="8" t="s">
        <v>78</v>
      </c>
      <c r="G101" s="8" t="s">
        <v>70</v>
      </c>
      <c r="H101" s="8" t="s">
        <v>78</v>
      </c>
      <c r="I101" s="8" t="s">
        <v>83</v>
      </c>
      <c r="J101" s="8" t="s">
        <v>84</v>
      </c>
      <c r="K101" s="8" t="s">
        <v>73</v>
      </c>
      <c r="L101" s="8">
        <v>18</v>
      </c>
      <c r="M101" s="8">
        <v>18</v>
      </c>
      <c r="N101" s="8">
        <v>0</v>
      </c>
      <c r="O101" s="19">
        <v>0.56000000000000005</v>
      </c>
      <c r="P101" s="8" t="s">
        <v>56</v>
      </c>
      <c r="Q101" s="8" t="s">
        <v>74</v>
      </c>
      <c r="R101" s="8" t="s">
        <v>75</v>
      </c>
      <c r="S101" s="9">
        <v>45291</v>
      </c>
      <c r="T101" s="9">
        <v>45291</v>
      </c>
      <c r="U101" s="8" t="s">
        <v>85</v>
      </c>
    </row>
    <row r="102" spans="1:21" s="4" customFormat="1" x14ac:dyDescent="0.25">
      <c r="A102" s="8">
        <v>2023</v>
      </c>
      <c r="B102" s="9">
        <v>45200</v>
      </c>
      <c r="C102" s="9">
        <v>45291</v>
      </c>
      <c r="D102" s="8" t="s">
        <v>77</v>
      </c>
      <c r="E102" s="8" t="s">
        <v>69</v>
      </c>
      <c r="F102" s="8" t="s">
        <v>78</v>
      </c>
      <c r="G102" s="8" t="s">
        <v>70</v>
      </c>
      <c r="H102" s="8" t="s">
        <v>78</v>
      </c>
      <c r="I102" s="8" t="s">
        <v>86</v>
      </c>
      <c r="J102" s="8" t="s">
        <v>87</v>
      </c>
      <c r="K102" s="8" t="s">
        <v>73</v>
      </c>
      <c r="L102" s="8">
        <v>0</v>
      </c>
      <c r="M102" s="8">
        <v>1</v>
      </c>
      <c r="N102" s="8">
        <v>0</v>
      </c>
      <c r="O102" s="19">
        <v>1</v>
      </c>
      <c r="P102" s="8" t="s">
        <v>56</v>
      </c>
      <c r="Q102" s="8" t="s">
        <v>81</v>
      </c>
      <c r="R102" s="8" t="s">
        <v>75</v>
      </c>
      <c r="S102" s="9">
        <v>45291</v>
      </c>
      <c r="T102" s="9">
        <v>45291</v>
      </c>
      <c r="U102" s="8" t="s">
        <v>88</v>
      </c>
    </row>
    <row r="103" spans="1:21" s="4" customFormat="1" x14ac:dyDescent="0.25">
      <c r="A103" s="8">
        <v>2023</v>
      </c>
      <c r="B103" s="9">
        <v>45200</v>
      </c>
      <c r="C103" s="9">
        <v>45291</v>
      </c>
      <c r="D103" s="8" t="s">
        <v>77</v>
      </c>
      <c r="E103" s="8" t="s">
        <v>69</v>
      </c>
      <c r="F103" s="8" t="s">
        <v>89</v>
      </c>
      <c r="G103" s="8" t="s">
        <v>70</v>
      </c>
      <c r="H103" s="8" t="s">
        <v>78</v>
      </c>
      <c r="I103" s="8" t="s">
        <v>90</v>
      </c>
      <c r="J103" s="8" t="s">
        <v>72</v>
      </c>
      <c r="K103" s="8" t="s">
        <v>65</v>
      </c>
      <c r="L103" s="8">
        <v>700</v>
      </c>
      <c r="M103" s="8">
        <v>660</v>
      </c>
      <c r="N103" s="8">
        <v>0</v>
      </c>
      <c r="O103" s="19">
        <v>0.64</v>
      </c>
      <c r="P103" s="8" t="s">
        <v>56</v>
      </c>
      <c r="Q103" s="8" t="s">
        <v>91</v>
      </c>
      <c r="R103" s="8" t="s">
        <v>75</v>
      </c>
      <c r="S103" s="9">
        <v>45291</v>
      </c>
      <c r="T103" s="9">
        <v>45291</v>
      </c>
      <c r="U103" s="8" t="s">
        <v>92</v>
      </c>
    </row>
    <row r="104" spans="1:21" s="4" customFormat="1" x14ac:dyDescent="0.25">
      <c r="A104" s="8">
        <v>2023</v>
      </c>
      <c r="B104" s="9">
        <v>45200</v>
      </c>
      <c r="C104" s="9">
        <v>45291</v>
      </c>
      <c r="D104" s="8" t="s">
        <v>77</v>
      </c>
      <c r="E104" s="8" t="s">
        <v>69</v>
      </c>
      <c r="F104" s="8" t="s">
        <v>78</v>
      </c>
      <c r="G104" s="8" t="s">
        <v>70</v>
      </c>
      <c r="H104" s="8" t="s">
        <v>78</v>
      </c>
      <c r="I104" s="8" t="s">
        <v>90</v>
      </c>
      <c r="J104" s="8" t="s">
        <v>72</v>
      </c>
      <c r="K104" s="8" t="s">
        <v>65</v>
      </c>
      <c r="L104" s="8">
        <v>300</v>
      </c>
      <c r="M104" s="8">
        <v>220</v>
      </c>
      <c r="N104" s="8">
        <v>0</v>
      </c>
      <c r="O104" s="19">
        <v>0.95</v>
      </c>
      <c r="P104" s="8" t="s">
        <v>56</v>
      </c>
      <c r="Q104" s="8" t="s">
        <v>91</v>
      </c>
      <c r="R104" s="8" t="s">
        <v>75</v>
      </c>
      <c r="S104" s="9">
        <v>45291</v>
      </c>
      <c r="T104" s="9">
        <v>45291</v>
      </c>
      <c r="U104" s="8" t="s">
        <v>93</v>
      </c>
    </row>
    <row r="105" spans="1:21" s="4" customFormat="1" x14ac:dyDescent="0.25">
      <c r="A105" s="8">
        <v>2023</v>
      </c>
      <c r="B105" s="9">
        <v>45200</v>
      </c>
      <c r="C105" s="9">
        <v>45291</v>
      </c>
      <c r="D105" s="8" t="s">
        <v>77</v>
      </c>
      <c r="E105" s="8" t="s">
        <v>69</v>
      </c>
      <c r="F105" s="8" t="s">
        <v>78</v>
      </c>
      <c r="G105" s="8" t="s">
        <v>70</v>
      </c>
      <c r="H105" s="8" t="s">
        <v>78</v>
      </c>
      <c r="I105" s="8" t="s">
        <v>90</v>
      </c>
      <c r="J105" s="8" t="s">
        <v>72</v>
      </c>
      <c r="K105" s="8" t="s">
        <v>65</v>
      </c>
      <c r="L105" s="8">
        <v>600</v>
      </c>
      <c r="M105" s="8">
        <v>900</v>
      </c>
      <c r="N105" s="8">
        <v>0</v>
      </c>
      <c r="O105" s="19">
        <v>0.98</v>
      </c>
      <c r="P105" s="8" t="s">
        <v>56</v>
      </c>
      <c r="Q105" s="8" t="s">
        <v>91</v>
      </c>
      <c r="R105" s="8" t="s">
        <v>75</v>
      </c>
      <c r="S105" s="9">
        <v>45291</v>
      </c>
      <c r="T105" s="9">
        <v>45291</v>
      </c>
      <c r="U105" s="8" t="s">
        <v>94</v>
      </c>
    </row>
    <row r="106" spans="1:21" s="4" customFormat="1" x14ac:dyDescent="0.25">
      <c r="A106" s="8">
        <v>2023</v>
      </c>
      <c r="B106" s="9">
        <v>45200</v>
      </c>
      <c r="C106" s="9">
        <v>45291</v>
      </c>
      <c r="D106" s="8" t="s">
        <v>77</v>
      </c>
      <c r="E106" s="8" t="s">
        <v>69</v>
      </c>
      <c r="F106" s="8" t="s">
        <v>78</v>
      </c>
      <c r="G106" s="8" t="s">
        <v>70</v>
      </c>
      <c r="H106" s="8" t="s">
        <v>78</v>
      </c>
      <c r="I106" s="8" t="s">
        <v>90</v>
      </c>
      <c r="J106" s="8" t="s">
        <v>72</v>
      </c>
      <c r="K106" s="8" t="s">
        <v>65</v>
      </c>
      <c r="L106" s="8">
        <v>600</v>
      </c>
      <c r="M106" s="8">
        <v>1953</v>
      </c>
      <c r="N106" s="8">
        <v>0</v>
      </c>
      <c r="O106" s="19">
        <v>1.71</v>
      </c>
      <c r="P106" s="8" t="s">
        <v>56</v>
      </c>
      <c r="Q106" s="8" t="s">
        <v>91</v>
      </c>
      <c r="R106" s="8" t="s">
        <v>75</v>
      </c>
      <c r="S106" s="9">
        <v>45291</v>
      </c>
      <c r="T106" s="9">
        <v>45291</v>
      </c>
      <c r="U106" s="8" t="s">
        <v>95</v>
      </c>
    </row>
    <row r="107" spans="1:21" s="4" customFormat="1" x14ac:dyDescent="0.25">
      <c r="A107" s="8">
        <v>2023</v>
      </c>
      <c r="B107" s="9">
        <v>45200</v>
      </c>
      <c r="C107" s="9">
        <v>45291</v>
      </c>
      <c r="D107" s="8" t="s">
        <v>96</v>
      </c>
      <c r="E107" s="8" t="s">
        <v>97</v>
      </c>
      <c r="F107" s="8" t="s">
        <v>98</v>
      </c>
      <c r="G107" s="8" t="s">
        <v>99</v>
      </c>
      <c r="H107" s="8" t="s">
        <v>100</v>
      </c>
      <c r="I107" s="8" t="s">
        <v>101</v>
      </c>
      <c r="J107" s="8" t="s">
        <v>102</v>
      </c>
      <c r="K107" s="8" t="s">
        <v>65</v>
      </c>
      <c r="L107" s="8">
        <v>264</v>
      </c>
      <c r="M107" s="8">
        <v>400</v>
      </c>
      <c r="N107" s="8">
        <v>0</v>
      </c>
      <c r="O107" s="19">
        <v>0.87250000000000005</v>
      </c>
      <c r="P107" s="8" t="s">
        <v>57</v>
      </c>
      <c r="Q107" s="8" t="s">
        <v>103</v>
      </c>
      <c r="R107" s="8" t="s">
        <v>104</v>
      </c>
      <c r="S107" s="9">
        <v>45291</v>
      </c>
      <c r="T107" s="9">
        <v>45291</v>
      </c>
      <c r="U107" s="8" t="s">
        <v>199</v>
      </c>
    </row>
    <row r="108" spans="1:21" s="4" customFormat="1" x14ac:dyDescent="0.25">
      <c r="A108" s="8">
        <v>2023</v>
      </c>
      <c r="B108" s="9">
        <v>45200</v>
      </c>
      <c r="C108" s="9">
        <v>45291</v>
      </c>
      <c r="D108" s="8" t="s">
        <v>96</v>
      </c>
      <c r="E108" s="8" t="s">
        <v>97</v>
      </c>
      <c r="F108" s="8" t="s">
        <v>98</v>
      </c>
      <c r="G108" s="8" t="s">
        <v>106</v>
      </c>
      <c r="H108" s="8" t="s">
        <v>107</v>
      </c>
      <c r="I108" s="8" t="s">
        <v>108</v>
      </c>
      <c r="J108" s="8" t="s">
        <v>109</v>
      </c>
      <c r="K108" s="8" t="s">
        <v>65</v>
      </c>
      <c r="L108" s="8">
        <v>251</v>
      </c>
      <c r="M108" s="8">
        <v>350</v>
      </c>
      <c r="N108" s="8">
        <v>0</v>
      </c>
      <c r="O108" s="19">
        <v>0.96279999999999999</v>
      </c>
      <c r="P108" s="8" t="s">
        <v>57</v>
      </c>
      <c r="Q108" s="8" t="s">
        <v>103</v>
      </c>
      <c r="R108" s="8" t="s">
        <v>104</v>
      </c>
      <c r="S108" s="9">
        <v>45291</v>
      </c>
      <c r="T108" s="9">
        <v>45291</v>
      </c>
      <c r="U108" s="8" t="s">
        <v>200</v>
      </c>
    </row>
    <row r="109" spans="1:21" s="4" customFormat="1" x14ac:dyDescent="0.25">
      <c r="A109" s="8">
        <v>2023</v>
      </c>
      <c r="B109" s="9">
        <v>45200</v>
      </c>
      <c r="C109" s="9">
        <v>45291</v>
      </c>
      <c r="D109" s="8" t="s">
        <v>96</v>
      </c>
      <c r="E109" s="8" t="s">
        <v>97</v>
      </c>
      <c r="F109" s="8" t="s">
        <v>111</v>
      </c>
      <c r="G109" s="8" t="s">
        <v>112</v>
      </c>
      <c r="H109" s="8" t="s">
        <v>113</v>
      </c>
      <c r="I109" s="8" t="s">
        <v>114</v>
      </c>
      <c r="J109" s="8" t="s">
        <v>115</v>
      </c>
      <c r="K109" s="8" t="s">
        <v>65</v>
      </c>
      <c r="L109" s="8">
        <v>0</v>
      </c>
      <c r="M109" s="8">
        <v>4</v>
      </c>
      <c r="N109" s="8">
        <v>0</v>
      </c>
      <c r="O109" s="19">
        <v>0</v>
      </c>
      <c r="P109" s="8" t="s">
        <v>57</v>
      </c>
      <c r="Q109" s="8" t="s">
        <v>103</v>
      </c>
      <c r="R109" s="8" t="s">
        <v>104</v>
      </c>
      <c r="S109" s="9">
        <v>45291</v>
      </c>
      <c r="T109" s="9">
        <v>45291</v>
      </c>
      <c r="U109" s="8" t="s">
        <v>201</v>
      </c>
    </row>
    <row r="110" spans="1:21" s="4" customFormat="1" x14ac:dyDescent="0.25">
      <c r="A110" s="8">
        <v>2023</v>
      </c>
      <c r="B110" s="9">
        <v>45200</v>
      </c>
      <c r="C110" s="9">
        <v>45291</v>
      </c>
      <c r="D110" s="8" t="s">
        <v>96</v>
      </c>
      <c r="E110" s="8" t="s">
        <v>97</v>
      </c>
      <c r="F110" s="8" t="s">
        <v>111</v>
      </c>
      <c r="G110" s="8" t="s">
        <v>117</v>
      </c>
      <c r="H110" s="8" t="s">
        <v>113</v>
      </c>
      <c r="I110" s="8" t="s">
        <v>118</v>
      </c>
      <c r="J110" s="8" t="s">
        <v>119</v>
      </c>
      <c r="K110" s="8" t="s">
        <v>65</v>
      </c>
      <c r="L110" s="8">
        <v>0</v>
      </c>
      <c r="M110" s="8">
        <v>8</v>
      </c>
      <c r="N110" s="8">
        <v>0</v>
      </c>
      <c r="O110" s="19">
        <v>0</v>
      </c>
      <c r="P110" s="8" t="s">
        <v>57</v>
      </c>
      <c r="Q110" s="8" t="s">
        <v>103</v>
      </c>
      <c r="R110" s="8" t="s">
        <v>104</v>
      </c>
      <c r="S110" s="9">
        <v>45291</v>
      </c>
      <c r="T110" s="9">
        <v>45291</v>
      </c>
      <c r="U110" s="8" t="s">
        <v>202</v>
      </c>
    </row>
    <row r="111" spans="1:21" s="4" customFormat="1" x14ac:dyDescent="0.25">
      <c r="A111" s="8">
        <v>2023</v>
      </c>
      <c r="B111" s="9">
        <v>45200</v>
      </c>
      <c r="C111" s="9">
        <v>45291</v>
      </c>
      <c r="D111" s="8" t="s">
        <v>121</v>
      </c>
      <c r="E111" s="8" t="s">
        <v>122</v>
      </c>
      <c r="F111" s="8" t="s">
        <v>123</v>
      </c>
      <c r="G111" s="8" t="s">
        <v>124</v>
      </c>
      <c r="H111" s="8" t="s">
        <v>125</v>
      </c>
      <c r="I111" s="8" t="s">
        <v>126</v>
      </c>
      <c r="J111" s="8" t="s">
        <v>127</v>
      </c>
      <c r="K111" s="8" t="s">
        <v>128</v>
      </c>
      <c r="L111" s="8">
        <v>11</v>
      </c>
      <c r="M111" s="8">
        <v>11</v>
      </c>
      <c r="N111" s="8">
        <v>0</v>
      </c>
      <c r="O111" s="19">
        <v>0.3</v>
      </c>
      <c r="P111" s="8" t="s">
        <v>56</v>
      </c>
      <c r="Q111" s="8" t="s">
        <v>103</v>
      </c>
      <c r="R111" s="8" t="s">
        <v>130</v>
      </c>
      <c r="S111" s="9">
        <v>45291</v>
      </c>
      <c r="T111" s="9">
        <v>45291</v>
      </c>
      <c r="U111" s="8" t="s">
        <v>131</v>
      </c>
    </row>
    <row r="112" spans="1:21" s="4" customFormat="1" x14ac:dyDescent="0.25">
      <c r="A112" s="8">
        <v>2023</v>
      </c>
      <c r="B112" s="9">
        <v>45200</v>
      </c>
      <c r="C112" s="9">
        <v>45291</v>
      </c>
      <c r="D112" s="8" t="s">
        <v>121</v>
      </c>
      <c r="E112" s="8" t="s">
        <v>122</v>
      </c>
      <c r="F112" s="8" t="s">
        <v>132</v>
      </c>
      <c r="G112" s="8" t="s">
        <v>133</v>
      </c>
      <c r="H112" s="8" t="s">
        <v>134</v>
      </c>
      <c r="I112" s="8" t="s">
        <v>135</v>
      </c>
      <c r="J112" s="8" t="s">
        <v>136</v>
      </c>
      <c r="K112" s="8" t="s">
        <v>65</v>
      </c>
      <c r="L112" s="8" t="s">
        <v>137</v>
      </c>
      <c r="M112" s="8">
        <f>264665/296456*100</f>
        <v>89.276317564832553</v>
      </c>
      <c r="N112" s="8">
        <v>0</v>
      </c>
      <c r="O112" s="19">
        <v>0.48130000000000001</v>
      </c>
      <c r="P112" s="8" t="s">
        <v>56</v>
      </c>
      <c r="Q112" s="8" t="s">
        <v>103</v>
      </c>
      <c r="R112" s="8" t="s">
        <v>130</v>
      </c>
      <c r="S112" s="9">
        <v>45291</v>
      </c>
      <c r="T112" s="9">
        <v>45291</v>
      </c>
      <c r="U112" s="8" t="s">
        <v>131</v>
      </c>
    </row>
    <row r="113" spans="1:21" s="4" customFormat="1" x14ac:dyDescent="0.25">
      <c r="A113" s="8">
        <v>2023</v>
      </c>
      <c r="B113" s="9">
        <v>45200</v>
      </c>
      <c r="C113" s="9">
        <v>45291</v>
      </c>
      <c r="D113" s="8" t="s">
        <v>121</v>
      </c>
      <c r="E113" s="8" t="s">
        <v>122</v>
      </c>
      <c r="F113" s="8" t="s">
        <v>139</v>
      </c>
      <c r="G113" s="8" t="s">
        <v>133</v>
      </c>
      <c r="H113" s="8" t="s">
        <v>140</v>
      </c>
      <c r="I113" s="8" t="s">
        <v>141</v>
      </c>
      <c r="J113" s="8" t="s">
        <v>142</v>
      </c>
      <c r="K113" s="8" t="s">
        <v>143</v>
      </c>
      <c r="L113" s="8" t="s">
        <v>144</v>
      </c>
      <c r="M113" s="8">
        <f>27842/27842</f>
        <v>1</v>
      </c>
      <c r="N113" s="8">
        <v>0</v>
      </c>
      <c r="O113" s="19">
        <v>0.3</v>
      </c>
      <c r="P113" s="8" t="s">
        <v>56</v>
      </c>
      <c r="Q113" s="8" t="s">
        <v>103</v>
      </c>
      <c r="R113" s="8" t="s">
        <v>130</v>
      </c>
      <c r="S113" s="9">
        <v>45291</v>
      </c>
      <c r="T113" s="9">
        <v>45291</v>
      </c>
      <c r="U113" s="8" t="s">
        <v>131</v>
      </c>
    </row>
    <row r="114" spans="1:21" s="4" customFormat="1" x14ac:dyDescent="0.25">
      <c r="A114" s="8">
        <v>2023</v>
      </c>
      <c r="B114" s="9">
        <v>45200</v>
      </c>
      <c r="C114" s="9">
        <v>45291</v>
      </c>
      <c r="D114" s="8" t="s">
        <v>121</v>
      </c>
      <c r="E114" s="8" t="s">
        <v>122</v>
      </c>
      <c r="F114" s="8" t="s">
        <v>145</v>
      </c>
      <c r="G114" s="8" t="s">
        <v>133</v>
      </c>
      <c r="H114" s="8" t="s">
        <v>146</v>
      </c>
      <c r="I114" s="8" t="s">
        <v>147</v>
      </c>
      <c r="J114" s="8" t="s">
        <v>148</v>
      </c>
      <c r="K114" s="8" t="s">
        <v>143</v>
      </c>
      <c r="L114" s="8" t="s">
        <v>149</v>
      </c>
      <c r="M114" s="8">
        <f>2500/2500</f>
        <v>1</v>
      </c>
      <c r="N114" s="8">
        <v>0</v>
      </c>
      <c r="O114" s="19">
        <v>0.3</v>
      </c>
      <c r="P114" s="8" t="s">
        <v>56</v>
      </c>
      <c r="Q114" s="8" t="s">
        <v>103</v>
      </c>
      <c r="R114" s="8" t="s">
        <v>130</v>
      </c>
      <c r="S114" s="9">
        <v>45291</v>
      </c>
      <c r="T114" s="9">
        <v>45291</v>
      </c>
      <c r="U114" s="8" t="s">
        <v>131</v>
      </c>
    </row>
    <row r="115" spans="1:21" s="4" customFormat="1" x14ac:dyDescent="0.25">
      <c r="A115" s="8">
        <v>2023</v>
      </c>
      <c r="B115" s="9">
        <v>45200</v>
      </c>
      <c r="C115" s="9">
        <v>45291</v>
      </c>
      <c r="D115" s="8" t="s">
        <v>121</v>
      </c>
      <c r="E115" s="8" t="s">
        <v>122</v>
      </c>
      <c r="F115" s="8" t="s">
        <v>150</v>
      </c>
      <c r="G115" s="8" t="s">
        <v>133</v>
      </c>
      <c r="H115" s="8" t="s">
        <v>151</v>
      </c>
      <c r="I115" s="8" t="s">
        <v>152</v>
      </c>
      <c r="J115" s="8" t="s">
        <v>153</v>
      </c>
      <c r="K115" s="8" t="s">
        <v>143</v>
      </c>
      <c r="L115" s="8" t="s">
        <v>149</v>
      </c>
      <c r="M115" s="8">
        <f>40/40</f>
        <v>1</v>
      </c>
      <c r="N115" s="8">
        <v>0</v>
      </c>
      <c r="O115" s="19">
        <v>0.3</v>
      </c>
      <c r="P115" s="8" t="s">
        <v>56</v>
      </c>
      <c r="Q115" s="8" t="s">
        <v>103</v>
      </c>
      <c r="R115" s="8" t="s">
        <v>130</v>
      </c>
      <c r="S115" s="9">
        <v>45291</v>
      </c>
      <c r="T115" s="9">
        <v>45291</v>
      </c>
      <c r="U115" s="8" t="s">
        <v>131</v>
      </c>
    </row>
    <row r="116" spans="1:21" s="4" customFormat="1" x14ac:dyDescent="0.25">
      <c r="A116" s="8">
        <v>2023</v>
      </c>
      <c r="B116" s="9">
        <v>45200</v>
      </c>
      <c r="C116" s="9">
        <v>45291</v>
      </c>
      <c r="D116" s="8" t="s">
        <v>121</v>
      </c>
      <c r="E116" s="8" t="s">
        <v>122</v>
      </c>
      <c r="F116" s="8" t="s">
        <v>154</v>
      </c>
      <c r="G116" s="8" t="s">
        <v>133</v>
      </c>
      <c r="H116" s="8" t="s">
        <v>155</v>
      </c>
      <c r="I116" s="8" t="s">
        <v>156</v>
      </c>
      <c r="J116" s="8" t="s">
        <v>157</v>
      </c>
      <c r="K116" s="8" t="s">
        <v>143</v>
      </c>
      <c r="L116" s="8" t="s">
        <v>158</v>
      </c>
      <c r="M116" s="8">
        <f>9/9</f>
        <v>1</v>
      </c>
      <c r="N116" s="8">
        <v>0</v>
      </c>
      <c r="O116" s="19">
        <v>0.3</v>
      </c>
      <c r="P116" s="8" t="s">
        <v>56</v>
      </c>
      <c r="Q116" s="8" t="s">
        <v>103</v>
      </c>
      <c r="R116" s="8" t="s">
        <v>130</v>
      </c>
      <c r="S116" s="9">
        <v>45291</v>
      </c>
      <c r="T116" s="9">
        <v>45291</v>
      </c>
      <c r="U116" s="8" t="s">
        <v>131</v>
      </c>
    </row>
    <row r="117" spans="1:21" s="4" customFormat="1" x14ac:dyDescent="0.25">
      <c r="A117" s="8">
        <v>2023</v>
      </c>
      <c r="B117" s="9">
        <v>45200</v>
      </c>
      <c r="C117" s="9">
        <v>45291</v>
      </c>
      <c r="D117" s="8" t="s">
        <v>121</v>
      </c>
      <c r="E117" s="8" t="s">
        <v>122</v>
      </c>
      <c r="F117" s="8" t="s">
        <v>159</v>
      </c>
      <c r="G117" s="8" t="s">
        <v>133</v>
      </c>
      <c r="H117" s="8" t="s">
        <v>160</v>
      </c>
      <c r="I117" s="8" t="s">
        <v>161</v>
      </c>
      <c r="J117" s="8" t="s">
        <v>162</v>
      </c>
      <c r="K117" s="8" t="s">
        <v>143</v>
      </c>
      <c r="L117" s="8" t="s">
        <v>162</v>
      </c>
      <c r="M117" s="8">
        <f>9417889.52/118312918*100</f>
        <v>7.9601531930773612</v>
      </c>
      <c r="N117" s="8">
        <v>0</v>
      </c>
      <c r="O117" s="19">
        <v>0.3</v>
      </c>
      <c r="P117" s="8" t="s">
        <v>56</v>
      </c>
      <c r="Q117" s="8" t="s">
        <v>103</v>
      </c>
      <c r="R117" s="8" t="s">
        <v>130</v>
      </c>
      <c r="S117" s="9">
        <v>45291</v>
      </c>
      <c r="T117" s="9">
        <v>45291</v>
      </c>
      <c r="U117" s="8" t="s">
        <v>131</v>
      </c>
    </row>
    <row r="118" spans="1:21" s="4" customFormat="1" x14ac:dyDescent="0.25">
      <c r="A118" s="8">
        <v>2023</v>
      </c>
      <c r="B118" s="9">
        <v>45200</v>
      </c>
      <c r="C118" s="9">
        <v>45291</v>
      </c>
      <c r="D118" s="8" t="s">
        <v>121</v>
      </c>
      <c r="E118" s="8" t="s">
        <v>122</v>
      </c>
      <c r="F118" s="8" t="s">
        <v>163</v>
      </c>
      <c r="G118" s="8" t="s">
        <v>133</v>
      </c>
      <c r="H118" s="8" t="s">
        <v>164</v>
      </c>
      <c r="I118" s="8" t="s">
        <v>165</v>
      </c>
      <c r="J118" s="8" t="s">
        <v>166</v>
      </c>
      <c r="K118" s="8" t="s">
        <v>143</v>
      </c>
      <c r="L118" s="8" t="s">
        <v>167</v>
      </c>
      <c r="M118" s="8">
        <f>100964849.28/100963659.59</f>
        <v>1.0000117833486308</v>
      </c>
      <c r="N118" s="8">
        <v>0</v>
      </c>
      <c r="O118" s="19">
        <v>0.3579</v>
      </c>
      <c r="P118" s="8" t="s">
        <v>56</v>
      </c>
      <c r="Q118" s="8" t="s">
        <v>103</v>
      </c>
      <c r="R118" s="8" t="s">
        <v>130</v>
      </c>
      <c r="S118" s="9">
        <v>45291</v>
      </c>
      <c r="T118" s="9">
        <v>45291</v>
      </c>
      <c r="U118" s="8" t="s">
        <v>131</v>
      </c>
    </row>
    <row r="119" spans="1:21" x14ac:dyDescent="0.25">
      <c r="A119" s="4">
        <v>2023</v>
      </c>
      <c r="B119" s="3">
        <v>45200</v>
      </c>
      <c r="C119" s="3">
        <v>45291</v>
      </c>
      <c r="D119" s="4" t="s">
        <v>172</v>
      </c>
      <c r="E119" s="4" t="s">
        <v>173</v>
      </c>
      <c r="F119" s="4" t="s">
        <v>172</v>
      </c>
      <c r="G119" s="4" t="s">
        <v>172</v>
      </c>
      <c r="H119" s="4" t="s">
        <v>172</v>
      </c>
      <c r="I119" s="4" t="s">
        <v>172</v>
      </c>
      <c r="J119" s="4" t="s">
        <v>172</v>
      </c>
      <c r="K119" s="4" t="s">
        <v>172</v>
      </c>
      <c r="L119" s="4" t="s">
        <v>172</v>
      </c>
      <c r="M119" s="4" t="s">
        <v>172</v>
      </c>
      <c r="N119" s="4" t="s">
        <v>172</v>
      </c>
      <c r="O119" s="4" t="s">
        <v>172</v>
      </c>
      <c r="P119" s="4"/>
      <c r="Q119" s="4" t="s">
        <v>172</v>
      </c>
      <c r="R119" s="4" t="s">
        <v>174</v>
      </c>
      <c r="S119" s="3">
        <v>45291</v>
      </c>
      <c r="T119" s="3">
        <v>45291</v>
      </c>
      <c r="U119" s="4" t="s">
        <v>175</v>
      </c>
    </row>
    <row r="120" spans="1:21" x14ac:dyDescent="0.25">
      <c r="A120" s="4">
        <v>2023</v>
      </c>
      <c r="B120" s="3">
        <v>45200</v>
      </c>
      <c r="C120" s="3">
        <v>45291</v>
      </c>
      <c r="D120" s="4" t="s">
        <v>176</v>
      </c>
      <c r="E120" s="4" t="s">
        <v>177</v>
      </c>
      <c r="F120" s="4" t="s">
        <v>176</v>
      </c>
      <c r="G120" s="4" t="s">
        <v>178</v>
      </c>
      <c r="H120" s="4" t="s">
        <v>179</v>
      </c>
      <c r="I120" s="4" t="s">
        <v>180</v>
      </c>
      <c r="J120" s="4" t="s">
        <v>181</v>
      </c>
      <c r="K120" s="4" t="s">
        <v>182</v>
      </c>
      <c r="L120" s="4">
        <v>0</v>
      </c>
      <c r="M120" s="4">
        <v>0</v>
      </c>
      <c r="N120" s="4" t="s">
        <v>183</v>
      </c>
      <c r="O120" s="4">
        <v>1</v>
      </c>
      <c r="P120" s="4" t="s">
        <v>56</v>
      </c>
      <c r="Q120" s="4" t="s">
        <v>184</v>
      </c>
      <c r="R120" s="4" t="s">
        <v>184</v>
      </c>
      <c r="S120" s="3">
        <v>45291</v>
      </c>
      <c r="T120" s="3">
        <v>45291</v>
      </c>
      <c r="U120" s="4" t="s">
        <v>185</v>
      </c>
    </row>
    <row r="121" spans="1:21" x14ac:dyDescent="0.25">
      <c r="A121" s="4">
        <v>2023</v>
      </c>
      <c r="B121" s="3">
        <v>45200</v>
      </c>
      <c r="C121" s="3">
        <v>45291</v>
      </c>
      <c r="D121" s="4" t="s">
        <v>186</v>
      </c>
      <c r="E121" s="4" t="s">
        <v>177</v>
      </c>
      <c r="F121" s="4" t="s">
        <v>186</v>
      </c>
      <c r="G121" s="4" t="s">
        <v>178</v>
      </c>
      <c r="H121" s="4" t="s">
        <v>179</v>
      </c>
      <c r="I121" s="4" t="s">
        <v>180</v>
      </c>
      <c r="J121" s="4" t="s">
        <v>187</v>
      </c>
      <c r="K121" s="4" t="s">
        <v>182</v>
      </c>
      <c r="L121" s="4">
        <v>1</v>
      </c>
      <c r="M121" s="4">
        <v>176</v>
      </c>
      <c r="N121" s="4" t="s">
        <v>183</v>
      </c>
      <c r="O121" s="4">
        <v>0.49</v>
      </c>
      <c r="P121" s="4" t="s">
        <v>56</v>
      </c>
      <c r="Q121" s="4" t="s">
        <v>184</v>
      </c>
      <c r="R121" s="4" t="s">
        <v>184</v>
      </c>
      <c r="S121" s="3">
        <v>45291</v>
      </c>
      <c r="T121" s="3">
        <v>45291</v>
      </c>
      <c r="U121" s="4"/>
    </row>
    <row r="122" spans="1:21" x14ac:dyDescent="0.25">
      <c r="A122" s="4">
        <v>2023</v>
      </c>
      <c r="B122" s="3">
        <v>45200</v>
      </c>
      <c r="C122" s="3">
        <v>45291</v>
      </c>
      <c r="D122" s="4" t="s">
        <v>188</v>
      </c>
      <c r="E122" s="4" t="s">
        <v>177</v>
      </c>
      <c r="F122" s="4" t="s">
        <v>188</v>
      </c>
      <c r="G122" s="4" t="s">
        <v>178</v>
      </c>
      <c r="H122" s="4" t="s">
        <v>179</v>
      </c>
      <c r="I122" s="4" t="s">
        <v>180</v>
      </c>
      <c r="J122" s="4" t="s">
        <v>189</v>
      </c>
      <c r="K122" s="4" t="s">
        <v>182</v>
      </c>
      <c r="L122" s="4">
        <v>1</v>
      </c>
      <c r="M122" s="4">
        <v>44</v>
      </c>
      <c r="N122" s="4" t="s">
        <v>183</v>
      </c>
      <c r="O122" s="4">
        <v>0.48</v>
      </c>
      <c r="P122" s="4" t="s">
        <v>56</v>
      </c>
      <c r="Q122" s="4" t="s">
        <v>184</v>
      </c>
      <c r="R122" s="4" t="s">
        <v>184</v>
      </c>
      <c r="S122" s="3">
        <v>45291</v>
      </c>
      <c r="T122" s="3">
        <v>45291</v>
      </c>
      <c r="U122" s="4"/>
    </row>
    <row r="123" spans="1:21" x14ac:dyDescent="0.25">
      <c r="A123" s="4">
        <v>2023</v>
      </c>
      <c r="B123" s="3">
        <v>45200</v>
      </c>
      <c r="C123" s="3">
        <v>45291</v>
      </c>
      <c r="D123" s="4" t="s">
        <v>190</v>
      </c>
      <c r="E123" s="4" t="s">
        <v>177</v>
      </c>
      <c r="F123" s="4" t="s">
        <v>190</v>
      </c>
      <c r="G123" s="4" t="s">
        <v>178</v>
      </c>
      <c r="H123" s="4" t="s">
        <v>179</v>
      </c>
      <c r="I123" s="4" t="s">
        <v>180</v>
      </c>
      <c r="J123" s="4" t="s">
        <v>189</v>
      </c>
      <c r="K123" s="4" t="s">
        <v>182</v>
      </c>
      <c r="L123" s="4">
        <v>1</v>
      </c>
      <c r="M123" s="4">
        <v>44</v>
      </c>
      <c r="N123" s="4" t="s">
        <v>183</v>
      </c>
      <c r="O123" s="4">
        <v>0.48</v>
      </c>
      <c r="P123" s="4" t="s">
        <v>56</v>
      </c>
      <c r="Q123" s="4" t="s">
        <v>184</v>
      </c>
      <c r="R123" s="4" t="s">
        <v>184</v>
      </c>
      <c r="S123" s="3">
        <v>45291</v>
      </c>
      <c r="T123" s="3">
        <v>45291</v>
      </c>
      <c r="U123" s="4"/>
    </row>
    <row r="124" spans="1:21" x14ac:dyDescent="0.25">
      <c r="A124" s="4">
        <v>2023</v>
      </c>
      <c r="B124" s="3">
        <v>45200</v>
      </c>
      <c r="C124" s="3">
        <v>45291</v>
      </c>
      <c r="D124" s="4" t="s">
        <v>191</v>
      </c>
      <c r="E124" s="4" t="s">
        <v>177</v>
      </c>
      <c r="F124" s="4" t="s">
        <v>191</v>
      </c>
      <c r="G124" s="4" t="s">
        <v>178</v>
      </c>
      <c r="H124" s="4" t="s">
        <v>179</v>
      </c>
      <c r="I124" s="4" t="s">
        <v>180</v>
      </c>
      <c r="J124" s="4" t="s">
        <v>192</v>
      </c>
      <c r="K124" s="4" t="s">
        <v>182</v>
      </c>
      <c r="L124" s="4">
        <v>1</v>
      </c>
      <c r="M124" s="4">
        <v>231</v>
      </c>
      <c r="N124" s="4" t="s">
        <v>183</v>
      </c>
      <c r="O124" s="4">
        <v>0.32</v>
      </c>
      <c r="P124" s="4" t="s">
        <v>56</v>
      </c>
      <c r="Q124" s="4" t="s">
        <v>184</v>
      </c>
      <c r="R124" s="4" t="s">
        <v>184</v>
      </c>
      <c r="S124" s="3">
        <v>45291</v>
      </c>
      <c r="T124" s="3">
        <v>45291</v>
      </c>
      <c r="U124" s="4"/>
    </row>
    <row r="125" spans="1:21" x14ac:dyDescent="0.25">
      <c r="A125" s="4">
        <v>2023</v>
      </c>
      <c r="B125" s="3">
        <v>45200</v>
      </c>
      <c r="C125" s="3">
        <v>45291</v>
      </c>
      <c r="D125" s="4" t="s">
        <v>193</v>
      </c>
      <c r="E125" s="4" t="s">
        <v>177</v>
      </c>
      <c r="F125" s="4" t="s">
        <v>193</v>
      </c>
      <c r="G125" s="4" t="s">
        <v>178</v>
      </c>
      <c r="H125" s="4" t="s">
        <v>179</v>
      </c>
      <c r="I125" s="4" t="s">
        <v>180</v>
      </c>
      <c r="J125" s="4" t="s">
        <v>189</v>
      </c>
      <c r="K125" s="4" t="s">
        <v>182</v>
      </c>
      <c r="L125" s="4">
        <v>1</v>
      </c>
      <c r="M125" s="4">
        <v>44</v>
      </c>
      <c r="N125" s="4" t="s">
        <v>131</v>
      </c>
      <c r="O125" s="4">
        <v>1.2</v>
      </c>
      <c r="P125" s="4" t="s">
        <v>56</v>
      </c>
      <c r="Q125" s="4" t="s">
        <v>184</v>
      </c>
      <c r="R125" s="4" t="s">
        <v>184</v>
      </c>
      <c r="S125" s="3">
        <v>45291</v>
      </c>
      <c r="T125" s="3">
        <v>45291</v>
      </c>
      <c r="U125" s="4"/>
    </row>
    <row r="126" spans="1:21" x14ac:dyDescent="0.25">
      <c r="A126" s="4">
        <v>2023</v>
      </c>
      <c r="B126" s="3">
        <v>45200</v>
      </c>
      <c r="C126" s="3">
        <v>45291</v>
      </c>
      <c r="D126" s="4" t="s">
        <v>194</v>
      </c>
      <c r="E126" s="4" t="s">
        <v>177</v>
      </c>
      <c r="F126" s="4" t="s">
        <v>194</v>
      </c>
      <c r="G126" s="4" t="s">
        <v>178</v>
      </c>
      <c r="H126" s="4" t="s">
        <v>179</v>
      </c>
      <c r="I126" s="4" t="s">
        <v>180</v>
      </c>
      <c r="J126" s="4" t="s">
        <v>189</v>
      </c>
      <c r="K126" s="4" t="s">
        <v>182</v>
      </c>
      <c r="L126" s="4">
        <v>1</v>
      </c>
      <c r="M126" s="4">
        <v>44</v>
      </c>
      <c r="N126" s="4" t="s">
        <v>183</v>
      </c>
      <c r="O126" s="4">
        <v>0.39</v>
      </c>
      <c r="P126" s="4" t="s">
        <v>56</v>
      </c>
      <c r="Q126" s="4" t="s">
        <v>184</v>
      </c>
      <c r="R126" s="4" t="s">
        <v>184</v>
      </c>
      <c r="S126" s="3">
        <v>45291</v>
      </c>
      <c r="T126" s="3">
        <v>45291</v>
      </c>
      <c r="U126" s="4"/>
    </row>
    <row r="127" spans="1:21" s="23" customFormat="1" x14ac:dyDescent="0.25">
      <c r="A127" s="4">
        <v>2023</v>
      </c>
      <c r="B127" s="3">
        <v>45200</v>
      </c>
      <c r="C127" s="3">
        <v>45291</v>
      </c>
      <c r="D127" s="4"/>
      <c r="E127" s="4"/>
      <c r="F127" s="4"/>
      <c r="G127" s="4"/>
      <c r="H127" s="4"/>
      <c r="I127" s="4"/>
      <c r="J127" s="4"/>
      <c r="K127" s="4"/>
      <c r="L127" s="4"/>
      <c r="M127" s="4"/>
      <c r="N127" s="4"/>
      <c r="O127" s="4"/>
      <c r="P127" s="4"/>
      <c r="Q127" s="4"/>
      <c r="R127" s="4" t="s">
        <v>195</v>
      </c>
      <c r="S127" s="3">
        <v>45291</v>
      </c>
      <c r="T127" s="3">
        <v>45291</v>
      </c>
      <c r="U127" s="4"/>
    </row>
  </sheetData>
  <mergeCells count="7">
    <mergeCell ref="A6:U6"/>
    <mergeCell ref="A2:C2"/>
    <mergeCell ref="D2:F2"/>
    <mergeCell ref="G2:I2"/>
    <mergeCell ref="A3:C3"/>
    <mergeCell ref="D3:F3"/>
    <mergeCell ref="G3:I3"/>
  </mergeCells>
  <dataValidations count="2">
    <dataValidation type="list" allowBlank="1" showErrorMessage="1" sqref="P8:P76 P80:P96 P98:P106 P111:P230" xr:uid="{00000000-0002-0000-0000-000000000000}">
      <formula1>Hidden_115</formula1>
    </dataValidation>
    <dataValidation type="list" allowBlank="1" showErrorMessage="1" sqref="P77:P79 P107:P110" xr:uid="{5F987AFD-EA3F-4213-9951-89EDE5F858B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 TRANSPARENCIA</cp:lastModifiedBy>
  <dcterms:created xsi:type="dcterms:W3CDTF">2023-07-03T17:39:23Z</dcterms:created>
  <dcterms:modified xsi:type="dcterms:W3CDTF">2024-01-26T17:57:53Z</dcterms:modified>
</cp:coreProperties>
</file>