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USUARIO PGJEBCS-PC-189\Desktop\FORMATOS ITAI 2020 COMPLETOS\F21\"/>
    </mc:Choice>
  </mc:AlternateContent>
  <xr:revisionPtr revIDLastSave="0" documentId="13_ncr:1_{8A8F8B98-3954-448C-87EF-26ACFEB7456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44" sheetId="2" r:id="rId2"/>
  </sheets>
  <externalReferences>
    <externalReference r:id="rId3"/>
    <externalReference r:id="rId4"/>
    <externalReference r:id="rId5"/>
    <externalReference r:id="rId6"/>
  </externalReferences>
  <calcPr calcId="191029"/>
</workbook>
</file>

<file path=xl/calcChain.xml><?xml version="1.0" encoding="utf-8"?>
<calcChain xmlns="http://schemas.openxmlformats.org/spreadsheetml/2006/main">
  <c r="G23" i="2" l="1"/>
  <c r="G22" i="2"/>
  <c r="G21" i="2"/>
  <c r="G20" i="2"/>
  <c r="G19" i="2"/>
  <c r="G17" i="2"/>
  <c r="G15" i="2"/>
  <c r="G14" i="2"/>
  <c r="G13" i="2"/>
  <c r="G12" i="2"/>
  <c r="G11" i="2"/>
  <c r="G10" i="2"/>
  <c r="G9" i="2"/>
  <c r="D11" i="1" l="1"/>
  <c r="F8" i="2"/>
  <c r="F7" i="2"/>
  <c r="F6" i="2"/>
  <c r="F5" i="2"/>
  <c r="F4" i="2"/>
</calcChain>
</file>

<file path=xl/sharedStrings.xml><?xml version="1.0" encoding="utf-8"?>
<sst xmlns="http://schemas.openxmlformats.org/spreadsheetml/2006/main" count="92" uniqueCount="62">
  <si>
    <t>51121</t>
  </si>
  <si>
    <t>TÍTULO</t>
  </si>
  <si>
    <t>NOMBRE CORTO</t>
  </si>
  <si>
    <t>DESCRIPCIÓN</t>
  </si>
  <si>
    <t>Presupuesto asignado_Ejercicio de los egresos presupuestarios</t>
  </si>
  <si>
    <t>LTAIPBCSA75FXXIB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</si>
  <si>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</si>
  <si>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</si>
  <si>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</si>
  <si>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</si>
  <si>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</si>
  <si>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</si>
  <si>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</si>
  <si>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</si>
  <si>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473136</t>
  </si>
  <si>
    <t>473141</t>
  </si>
  <si>
    <t>473140</t>
  </si>
  <si>
    <t>473144</t>
  </si>
  <si>
    <t>473139</t>
  </si>
  <si>
    <t>473143</t>
  </si>
  <si>
    <t>473137</t>
  </si>
  <si>
    <t>473138</t>
  </si>
  <si>
    <t>473142</t>
  </si>
  <si>
    <t>Tabla Campos</t>
  </si>
  <si>
    <t>Ejercicio</t>
  </si>
  <si>
    <t>Fecha de inicio del periodo que se informa</t>
  </si>
  <si>
    <t>Fecha de término del periodo que se informa</t>
  </si>
  <si>
    <t>Clasificación del estado analítico del ejercicio del presupuesto por objeto de gasto 
Tabla_473144</t>
  </si>
  <si>
    <t>Hipervínculo al Estado analítico del ejercicio del Presupuesto de Egresos</t>
  </si>
  <si>
    <t>Área(s) responsable(s) que genera(n), posee(n), publica(n) y actualizan la información</t>
  </si>
  <si>
    <t>Fecha de validación</t>
  </si>
  <si>
    <t>Fecha de actualización</t>
  </si>
  <si>
    <t>Nota</t>
  </si>
  <si>
    <t>6</t>
  </si>
  <si>
    <t>61119</t>
  </si>
  <si>
    <t>61120</t>
  </si>
  <si>
    <t>61121</t>
  </si>
  <si>
    <t>61122</t>
  </si>
  <si>
    <t>61123</t>
  </si>
  <si>
    <t>61124</t>
  </si>
  <si>
    <t>61125</t>
  </si>
  <si>
    <t>61126</t>
  </si>
  <si>
    <t>ID</t>
  </si>
  <si>
    <t>Clave del capítulo de gasto</t>
  </si>
  <si>
    <t>Denominación del Capítulo de gasto</t>
  </si>
  <si>
    <t>Presupuesto aprobado</t>
  </si>
  <si>
    <t>Ampliación / (Reducciones)</t>
  </si>
  <si>
    <t>Modificado</t>
  </si>
  <si>
    <t>Devengado</t>
  </si>
  <si>
    <t>Pagado</t>
  </si>
  <si>
    <t>Subejercicio</t>
  </si>
  <si>
    <t>MATERIALES Y SUMINISTROS</t>
  </si>
  <si>
    <t>SERVICIOS GENERALES</t>
  </si>
  <si>
    <t>TRANSFERENCIAS, ASIGNACIONES, SUBSIDIOS Y OTRAS AYUDAS</t>
  </si>
  <si>
    <t>BIENES MUEBLES, INMUEBLES E INTANGIBLES</t>
  </si>
  <si>
    <t>PARTICIPACIONES Y APORTACIONES</t>
  </si>
  <si>
    <t>RECURSOS FINANCIEROS</t>
  </si>
  <si>
    <t>CON RESPECTO DEL PRESUPUESTO PARA EL EJERCICIO FISCAL 2021; CON FECHA 31 DE DICIEMBRE 2020, VETA EL SR. GOBERNADOR PRESUPUESTO Y LEY DE INGRESOS APROBADOS POR EL CONGRESO DEL ESTADO, INFORMANDO TAMBIEN QUE SE CONTINUARA VIGENTE EL PAQUETE ECONOMICO APROBADO PARA EL EJECICIO 2020. FACULTAD QUE LE CONFIERE LA CONSTITUCION ESTATAL EN SU ARTICULO 64 FRACCION XXXI, PARRAFO SEGUNDO Y TERCERO DONDE SEÑALA QUE CUANDO POR CUALQUIER CIRCUNSTANCIA NO LLEGASE A APROBARSE LA LEY DE INGRESOS Y/O PRESUPUESTO DE EGRESOS DEL ESTADO, SE APLICARAN LOS QUE SE HAYAN APROBADO Y PUBLICADO CON LA FECHA MAS RECIENTE EN EL BOLETIN OFICIAL DEL GOBIERNO DEL ESTADO DE BAJA CALIFORNIA SUR.</t>
  </si>
  <si>
    <t>https://drive.google.com/file/d/1i-jQ_h69ujlPVV1U1omSCdwkbbEtqAby/view?usp=sharing</t>
  </si>
  <si>
    <t>https://drive.google.com/file/d/1mXLAefeBmXnzmBykIoc4TgTKxPgv12vJ/view?usp=sharing</t>
  </si>
  <si>
    <t>https://docs.google.com/spreadsheets/d/1IdlJpEf6wTan2HoRjRGndgNPWL8r9vaW/edit?usp=sharing&amp;ouid=110339552550230023126&amp;rtpof=true&amp;sd=true</t>
  </si>
  <si>
    <t>https://docs.google.com/spreadsheets/d/1f7Kvu4UeDHCaFYzRmXhYMehBYL79oRO4/edit?usp=sharing&amp;ouid=110339552550230023126&amp;rtpof=true&amp;sd=true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</si>
</sst>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applyAlignment="1">
      <alignment horizontal="center"/>
    </xf>
    <xf numFmtId="0" fontId="0" fillId="0" borderId="0" xfId="0" applyFill="1"/>
    <xf numFmtId="0" fontId="4" fillId="0" borderId="0" xfId="2"/>
    <xf numFmtId="0" fontId="0" fillId="0" borderId="0" xfId="0"/>
    <xf numFmtId="2" fontId="0" fillId="0" borderId="0" xfId="1" applyNumberFormat="1" applyFont="1" applyFill="1"/>
    <xf numFmtId="2" fontId="0" fillId="0" borderId="0" xfId="0" applyNumberFormat="1" applyFill="1"/>
    <xf numFmtId="2" fontId="0" fillId="0" borderId="0" xfId="1" applyNumberFormat="1" applyFont="1" applyFill="1" applyBorder="1"/>
    <xf numFmtId="2" fontId="0" fillId="0" borderId="0" xfId="0" applyNumberFormat="1" applyFill="1" applyBorder="1"/>
    <xf numFmtId="2"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3" fontId="0" fillId="0" borderId="0" xfId="0" applyNumberForma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PGJEBCS-PC-189/Downloads/21B.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20PGJEBCS-PC-189/Downloads/PAPELES%20DE%20TRABAJO/F21-B%20Y%20F31-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UARIO%20PGJEBCS-PC-189/Downloads/F2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3000"/>
      <sheetName val="4000"/>
      <sheetName val="5000"/>
      <sheetName val="8000"/>
    </sheetNames>
    <sheetDataSet>
      <sheetData sheetId="0">
        <row r="394">
          <cell r="I394">
            <v>8550559</v>
          </cell>
        </row>
      </sheetData>
      <sheetData sheetId="1">
        <row r="350">
          <cell r="I350">
            <v>4810766</v>
          </cell>
        </row>
      </sheetData>
      <sheetData sheetId="2">
        <row r="29">
          <cell r="I29">
            <v>0</v>
          </cell>
        </row>
      </sheetData>
      <sheetData sheetId="3">
        <row r="31">
          <cell r="I31">
            <v>134296</v>
          </cell>
        </row>
      </sheetData>
      <sheetData sheetId="4">
        <row r="37">
          <cell r="I3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CTA GRAL 3ER TRIM"/>
      <sheetName val="CAP 2000"/>
      <sheetName val="CAP 3000"/>
      <sheetName val="CAP 5000"/>
    </sheetNames>
    <sheetDataSet>
      <sheetData sheetId="0" refreshError="1"/>
      <sheetData sheetId="1" refreshError="1">
        <row r="363">
          <cell r="I363">
            <v>7060125</v>
          </cell>
        </row>
      </sheetData>
      <sheetData sheetId="2" refreshError="1">
        <row r="288">
          <cell r="I288">
            <v>7434823</v>
          </cell>
        </row>
      </sheetData>
      <sheetData sheetId="3" refreshError="1">
        <row r="29">
          <cell r="I29">
            <v>43834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DE CTA GRAL 4TO TRIM"/>
      <sheetName val="2000"/>
      <sheetName val="3000"/>
      <sheetName val="4000"/>
      <sheetName val="5000"/>
      <sheetName val="8000"/>
    </sheetNames>
    <sheetDataSet>
      <sheetData sheetId="0" refreshError="1"/>
      <sheetData sheetId="1" refreshError="1">
        <row r="594">
          <cell r="I594">
            <v>9104591</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DE CTA GRAL 4TO TRIM"/>
      <sheetName val="2000"/>
      <sheetName val="3000"/>
      <sheetName val="4000"/>
      <sheetName val="5000"/>
      <sheetName val="8000"/>
    </sheetNames>
    <sheetDataSet>
      <sheetData sheetId="0" refreshError="1"/>
      <sheetData sheetId="1" refreshError="1"/>
      <sheetData sheetId="2" refreshError="1">
        <row r="402">
          <cell r="I402">
            <v>5833628</v>
          </cell>
        </row>
      </sheetData>
      <sheetData sheetId="3" refreshError="1">
        <row r="26">
          <cell r="I26">
            <v>0</v>
          </cell>
        </row>
      </sheetData>
      <sheetData sheetId="4" refreshError="1">
        <row r="53">
          <cell r="I53">
            <v>69130</v>
          </cell>
        </row>
      </sheetData>
      <sheetData sheetId="5" refreshError="1">
        <row r="33">
          <cell r="I3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f7Kvu4UeDHCaFYzRmXhYMehBYL79oRO4/edit?usp=sharing&amp;ouid=110339552550230023126&amp;rtpof=true&amp;sd=true" TargetMode="External"/><Relationship Id="rId2" Type="http://schemas.openxmlformats.org/officeDocument/2006/relationships/hyperlink" Target="https://drive.google.com/file/d/1mXLAefeBmXnzmBykIoc4TgTKxPgv12vJ/view?usp=sharing" TargetMode="External"/><Relationship Id="rId1" Type="http://schemas.openxmlformats.org/officeDocument/2006/relationships/hyperlink" Target="https://drive.google.com/file/d/1i-jQ_h69ujlPVV1U1omSCdwkbbEtqAb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140625" bestFit="1" customWidth="1"/>
    <col min="5" max="5" width="61.42578125" bestFit="1" customWidth="1"/>
    <col min="6" max="6" width="73.140625" bestFit="1" customWidth="1"/>
    <col min="7" max="7" width="17.5703125" bestFit="1" customWidth="1"/>
    <col min="8" max="8" width="20" bestFit="1" customWidth="1"/>
    <col min="9" max="9" width="8" bestFit="1" customWidth="1"/>
  </cols>
  <sheetData>
    <row r="1" spans="1:9" hidden="1" x14ac:dyDescent="0.25">
      <c r="A1" t="s">
        <v>0</v>
      </c>
    </row>
    <row r="2" spans="1:9" x14ac:dyDescent="0.25">
      <c r="A2" s="18" t="s">
        <v>1</v>
      </c>
      <c r="B2" s="19"/>
      <c r="C2" s="19"/>
      <c r="D2" s="18" t="s">
        <v>2</v>
      </c>
      <c r="E2" s="19"/>
      <c r="F2" s="19"/>
      <c r="G2" s="18" t="s">
        <v>3</v>
      </c>
      <c r="H2" s="19"/>
      <c r="I2" s="19"/>
    </row>
    <row r="3" spans="1:9" x14ac:dyDescent="0.25">
      <c r="A3" s="20" t="s">
        <v>4</v>
      </c>
      <c r="B3" s="19"/>
      <c r="C3" s="19"/>
      <c r="D3" s="20" t="s">
        <v>5</v>
      </c>
      <c r="E3" s="19"/>
      <c r="F3" s="19"/>
      <c r="G3" s="20" t="s">
        <v>6</v>
      </c>
      <c r="H3" s="19"/>
      <c r="I3" s="19"/>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18" t="s">
        <v>23</v>
      </c>
      <c r="B6" s="19"/>
      <c r="C6" s="19"/>
      <c r="D6" s="19"/>
      <c r="E6" s="19"/>
      <c r="F6" s="19"/>
      <c r="G6" s="19"/>
      <c r="H6" s="19"/>
      <c r="I6" s="19"/>
    </row>
    <row r="7" spans="1:9" ht="26.25" x14ac:dyDescent="0.25">
      <c r="A7" s="2" t="s">
        <v>24</v>
      </c>
      <c r="B7" s="2" t="s">
        <v>25</v>
      </c>
      <c r="C7" s="2" t="s">
        <v>26</v>
      </c>
      <c r="D7" s="2" t="s">
        <v>27</v>
      </c>
      <c r="E7" s="2" t="s">
        <v>28</v>
      </c>
      <c r="F7" s="2" t="s">
        <v>29</v>
      </c>
      <c r="G7" s="2" t="s">
        <v>30</v>
      </c>
      <c r="H7" s="2" t="s">
        <v>31</v>
      </c>
      <c r="I7" s="2" t="s">
        <v>32</v>
      </c>
    </row>
    <row r="8" spans="1:9" s="17" customFormat="1" x14ac:dyDescent="0.25">
      <c r="A8" s="17">
        <v>2021</v>
      </c>
      <c r="B8" s="5">
        <v>44470</v>
      </c>
      <c r="C8" s="5">
        <v>44561</v>
      </c>
      <c r="D8" s="7">
        <v>4</v>
      </c>
      <c r="E8" s="9" t="s">
        <v>61</v>
      </c>
      <c r="F8" s="17" t="s">
        <v>56</v>
      </c>
      <c r="G8" s="5">
        <v>44587</v>
      </c>
      <c r="H8" s="5">
        <v>44587</v>
      </c>
      <c r="I8" s="17" t="s">
        <v>57</v>
      </c>
    </row>
    <row r="9" spans="1:9" s="10" customFormat="1" x14ac:dyDescent="0.25">
      <c r="A9" s="10">
        <v>2021</v>
      </c>
      <c r="B9" s="5">
        <v>44378</v>
      </c>
      <c r="C9" s="5">
        <v>44469</v>
      </c>
      <c r="D9" s="7">
        <v>3</v>
      </c>
      <c r="E9" s="9" t="s">
        <v>60</v>
      </c>
      <c r="F9" s="10" t="s">
        <v>56</v>
      </c>
      <c r="G9" s="5">
        <v>44477</v>
      </c>
      <c r="H9" s="5">
        <v>44477</v>
      </c>
      <c r="I9" s="16" t="s">
        <v>57</v>
      </c>
    </row>
    <row r="10" spans="1:9" x14ac:dyDescent="0.25">
      <c r="A10">
        <v>2021</v>
      </c>
      <c r="B10" s="5">
        <v>44287</v>
      </c>
      <c r="C10" s="5">
        <v>44377</v>
      </c>
      <c r="D10" s="7">
        <v>2</v>
      </c>
      <c r="E10" s="9" t="s">
        <v>59</v>
      </c>
      <c r="F10" s="4" t="s">
        <v>56</v>
      </c>
      <c r="G10" s="5">
        <v>44382</v>
      </c>
      <c r="H10" s="5">
        <v>44382</v>
      </c>
      <c r="I10" s="4" t="s">
        <v>57</v>
      </c>
    </row>
    <row r="11" spans="1:9" x14ac:dyDescent="0.25">
      <c r="A11">
        <v>2021</v>
      </c>
      <c r="B11" s="5">
        <v>44197</v>
      </c>
      <c r="C11" s="5">
        <v>44286</v>
      </c>
      <c r="D11" s="7">
        <f>+Tabla_473144!A4</f>
        <v>1</v>
      </c>
      <c r="E11" s="9" t="s">
        <v>58</v>
      </c>
      <c r="F11" t="s">
        <v>56</v>
      </c>
      <c r="G11" s="5">
        <v>44313</v>
      </c>
      <c r="H11" s="5">
        <v>44313</v>
      </c>
      <c r="I11" s="3" t="s">
        <v>57</v>
      </c>
    </row>
  </sheetData>
  <mergeCells count="7">
    <mergeCell ref="A6:I6"/>
    <mergeCell ref="A2:C2"/>
    <mergeCell ref="D2:F2"/>
    <mergeCell ref="G2:I2"/>
    <mergeCell ref="A3:C3"/>
    <mergeCell ref="D3:F3"/>
    <mergeCell ref="G3:I3"/>
  </mergeCells>
  <hyperlinks>
    <hyperlink ref="E11" r:id="rId1" xr:uid="{85441AE3-C8A0-4E3D-829F-AB4A92847BAA}"/>
    <hyperlink ref="E10" r:id="rId2" xr:uid="{CD9977E1-FE91-4717-8E5E-697C4EC16FA2}"/>
    <hyperlink ref="E8" r:id="rId3" xr:uid="{6BBF6D9A-B720-4BDE-B0BA-648E01EF85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topLeftCell="A3" workbookViewId="0">
      <selection activeCell="J23" sqref="J23"/>
    </sheetView>
  </sheetViews>
  <sheetFormatPr baseColWidth="10" defaultColWidth="9.140625" defaultRowHeight="15" x14ac:dyDescent="0.25"/>
  <cols>
    <col min="1" max="1" width="3.42578125" bestFit="1" customWidth="1"/>
    <col min="2" max="2" width="29.28515625" bestFit="1" customWidth="1"/>
    <col min="3" max="3" width="38.5703125" bestFit="1" customWidth="1"/>
    <col min="4" max="4" width="24.5703125" bestFit="1" customWidth="1"/>
    <col min="5" max="5" width="29.140625" bestFit="1" customWidth="1"/>
    <col min="6" max="6" width="14.140625" bestFit="1" customWidth="1"/>
    <col min="7" max="7" width="13.140625" bestFit="1" customWidth="1"/>
    <col min="8" max="8" width="8.85546875" bestFit="1" customWidth="1"/>
    <col min="9" max="9" width="13.85546875" bestFit="1" customWidth="1"/>
  </cols>
  <sheetData>
    <row r="1" spans="1:9" hidden="1" x14ac:dyDescent="0.25">
      <c r="B1" t="s">
        <v>11</v>
      </c>
      <c r="C1" t="s">
        <v>11</v>
      </c>
      <c r="D1" t="s">
        <v>33</v>
      </c>
      <c r="E1" t="s">
        <v>33</v>
      </c>
      <c r="F1" t="s">
        <v>33</v>
      </c>
      <c r="G1" t="s">
        <v>33</v>
      </c>
      <c r="H1" t="s">
        <v>33</v>
      </c>
      <c r="I1" t="s">
        <v>33</v>
      </c>
    </row>
    <row r="2" spans="1:9" hidden="1" x14ac:dyDescent="0.25">
      <c r="B2" t="s">
        <v>34</v>
      </c>
      <c r="C2" t="s">
        <v>35</v>
      </c>
      <c r="D2" t="s">
        <v>36</v>
      </c>
      <c r="E2" t="s">
        <v>37</v>
      </c>
      <c r="F2" t="s">
        <v>38</v>
      </c>
      <c r="G2" t="s">
        <v>39</v>
      </c>
      <c r="H2" t="s">
        <v>40</v>
      </c>
      <c r="I2" t="s">
        <v>41</v>
      </c>
    </row>
    <row r="3" spans="1:9" x14ac:dyDescent="0.25">
      <c r="A3" s="1" t="s">
        <v>42</v>
      </c>
      <c r="B3" s="1" t="s">
        <v>43</v>
      </c>
      <c r="C3" s="1" t="s">
        <v>44</v>
      </c>
      <c r="D3" s="1" t="s">
        <v>45</v>
      </c>
      <c r="E3" s="1" t="s">
        <v>46</v>
      </c>
      <c r="F3" s="1" t="s">
        <v>47</v>
      </c>
      <c r="G3" s="1" t="s">
        <v>48</v>
      </c>
      <c r="H3" s="1" t="s">
        <v>49</v>
      </c>
      <c r="I3" s="1" t="s">
        <v>50</v>
      </c>
    </row>
    <row r="4" spans="1:9" s="8" customFormat="1" x14ac:dyDescent="0.25">
      <c r="A4" s="8">
        <v>1</v>
      </c>
      <c r="B4" s="8">
        <v>2000</v>
      </c>
      <c r="C4" s="8" t="s">
        <v>51</v>
      </c>
      <c r="D4" s="11">
        <v>26439553</v>
      </c>
      <c r="E4" s="11">
        <v>-342227</v>
      </c>
      <c r="F4" s="12">
        <f>+D4+E4</f>
        <v>26097326</v>
      </c>
      <c r="G4" s="12">
        <v>6785844</v>
      </c>
    </row>
    <row r="5" spans="1:9" s="8" customFormat="1" x14ac:dyDescent="0.25">
      <c r="A5" s="8">
        <v>1</v>
      </c>
      <c r="B5" s="8">
        <v>3000</v>
      </c>
      <c r="C5" s="6" t="s">
        <v>52</v>
      </c>
      <c r="D5" s="11">
        <v>23323664</v>
      </c>
      <c r="E5" s="11">
        <v>-1898639</v>
      </c>
      <c r="F5" s="11">
        <f>+D5+E5</f>
        <v>21425025</v>
      </c>
      <c r="G5" s="11">
        <v>6721649</v>
      </c>
    </row>
    <row r="6" spans="1:9" s="8" customFormat="1" x14ac:dyDescent="0.25">
      <c r="A6" s="8">
        <v>1</v>
      </c>
      <c r="B6" s="8">
        <v>4000</v>
      </c>
      <c r="C6" s="6" t="s">
        <v>53</v>
      </c>
      <c r="D6" s="11">
        <v>12000000</v>
      </c>
      <c r="E6" s="11">
        <v>-12000000</v>
      </c>
      <c r="F6" s="12">
        <f>+D6+E6</f>
        <v>0</v>
      </c>
      <c r="G6" s="12">
        <v>0</v>
      </c>
    </row>
    <row r="7" spans="1:9" s="8" customFormat="1" x14ac:dyDescent="0.25">
      <c r="A7" s="8">
        <v>1</v>
      </c>
      <c r="B7" s="8">
        <v>5000</v>
      </c>
      <c r="C7" s="6" t="s">
        <v>54</v>
      </c>
      <c r="D7" s="13">
        <v>0</v>
      </c>
      <c r="E7" s="13">
        <v>44700</v>
      </c>
      <c r="F7" s="12">
        <f>+D7+E7</f>
        <v>44700</v>
      </c>
      <c r="G7" s="14">
        <v>1400</v>
      </c>
    </row>
    <row r="8" spans="1:9" s="8" customFormat="1" x14ac:dyDescent="0.25">
      <c r="A8" s="8">
        <v>1</v>
      </c>
      <c r="B8" s="8">
        <v>8000</v>
      </c>
      <c r="C8" s="6" t="s">
        <v>55</v>
      </c>
      <c r="D8" s="13">
        <v>2000000</v>
      </c>
      <c r="E8" s="13">
        <v>0</v>
      </c>
      <c r="F8" s="14">
        <f>+D8+E8</f>
        <v>2000000</v>
      </c>
      <c r="G8" s="14">
        <v>0</v>
      </c>
    </row>
    <row r="9" spans="1:9" s="8" customFormat="1" x14ac:dyDescent="0.25">
      <c r="A9" s="8">
        <v>2</v>
      </c>
      <c r="B9" s="8">
        <v>2000</v>
      </c>
      <c r="C9" s="8" t="s">
        <v>51</v>
      </c>
      <c r="D9" s="12"/>
      <c r="E9" s="12"/>
      <c r="F9" s="12"/>
      <c r="G9" s="12">
        <f>+'[1]2000'!$I$394</f>
        <v>8550559</v>
      </c>
    </row>
    <row r="10" spans="1:9" x14ac:dyDescent="0.25">
      <c r="A10" s="4">
        <v>2</v>
      </c>
      <c r="B10" s="4">
        <v>3000</v>
      </c>
      <c r="C10" s="6" t="s">
        <v>52</v>
      </c>
      <c r="D10" s="15"/>
      <c r="E10" s="15"/>
      <c r="F10" s="15"/>
      <c r="G10" s="15">
        <f>+'[1]3000'!$I$350</f>
        <v>4810766</v>
      </c>
    </row>
    <row r="11" spans="1:9" x14ac:dyDescent="0.25">
      <c r="A11" s="4">
        <v>2</v>
      </c>
      <c r="B11" s="4">
        <v>4000</v>
      </c>
      <c r="C11" s="6" t="s">
        <v>53</v>
      </c>
      <c r="D11" s="15"/>
      <c r="E11" s="15"/>
      <c r="F11" s="15"/>
      <c r="G11" s="15">
        <f>+'[1]4000'!$I$29</f>
        <v>0</v>
      </c>
    </row>
    <row r="12" spans="1:9" x14ac:dyDescent="0.25">
      <c r="A12" s="4">
        <v>2</v>
      </c>
      <c r="B12" s="4">
        <v>5000</v>
      </c>
      <c r="C12" s="6" t="s">
        <v>54</v>
      </c>
      <c r="D12" s="15"/>
      <c r="E12" s="15"/>
      <c r="F12" s="15"/>
      <c r="G12" s="15">
        <f>+'[1]5000'!$I$31</f>
        <v>134296</v>
      </c>
    </row>
    <row r="13" spans="1:9" x14ac:dyDescent="0.25">
      <c r="A13" s="4">
        <v>2</v>
      </c>
      <c r="B13" s="4">
        <v>8000</v>
      </c>
      <c r="C13" s="6" t="s">
        <v>55</v>
      </c>
      <c r="D13" s="15"/>
      <c r="E13" s="15"/>
      <c r="F13" s="15"/>
      <c r="G13" s="15">
        <f>+'[1]8000'!$I$37</f>
        <v>0</v>
      </c>
    </row>
    <row r="14" spans="1:9" x14ac:dyDescent="0.25">
      <c r="A14" s="10">
        <v>3</v>
      </c>
      <c r="B14" s="10">
        <v>2000</v>
      </c>
      <c r="C14" s="10" t="s">
        <v>51</v>
      </c>
      <c r="D14" s="15"/>
      <c r="E14" s="15"/>
      <c r="F14" s="15"/>
      <c r="G14" s="15">
        <f>+'[2]CAP 2000'!$I$363</f>
        <v>7060125</v>
      </c>
    </row>
    <row r="15" spans="1:9" x14ac:dyDescent="0.25">
      <c r="A15" s="10">
        <v>3</v>
      </c>
      <c r="B15" s="10">
        <v>3000</v>
      </c>
      <c r="C15" s="10" t="s">
        <v>52</v>
      </c>
      <c r="D15" s="15"/>
      <c r="E15" s="15"/>
      <c r="F15" s="15"/>
      <c r="G15" s="15">
        <f>+'[2]CAP 3000'!$I$288</f>
        <v>7434823</v>
      </c>
    </row>
    <row r="16" spans="1:9" x14ac:dyDescent="0.25">
      <c r="A16" s="10">
        <v>3</v>
      </c>
      <c r="B16" s="10">
        <v>4000</v>
      </c>
      <c r="C16" s="10" t="s">
        <v>53</v>
      </c>
      <c r="D16" s="15"/>
      <c r="E16" s="15"/>
      <c r="F16" s="15"/>
      <c r="G16" s="15">
        <v>0</v>
      </c>
    </row>
    <row r="17" spans="1:7" x14ac:dyDescent="0.25">
      <c r="A17" s="10">
        <v>3</v>
      </c>
      <c r="B17" s="10">
        <v>5000</v>
      </c>
      <c r="C17" s="10" t="s">
        <v>54</v>
      </c>
      <c r="D17" s="15"/>
      <c r="E17" s="15"/>
      <c r="F17" s="15"/>
      <c r="G17" s="15">
        <f>+'[2]CAP 5000'!$I$29</f>
        <v>43834</v>
      </c>
    </row>
    <row r="18" spans="1:7" x14ac:dyDescent="0.25">
      <c r="A18" s="10">
        <v>3</v>
      </c>
      <c r="B18" s="10">
        <v>8000</v>
      </c>
      <c r="C18" s="10" t="s">
        <v>55</v>
      </c>
      <c r="D18" s="15"/>
      <c r="E18" s="15"/>
      <c r="F18" s="15"/>
      <c r="G18" s="15">
        <v>0</v>
      </c>
    </row>
    <row r="19" spans="1:7" x14ac:dyDescent="0.25">
      <c r="A19" s="17">
        <v>4</v>
      </c>
      <c r="B19" s="17">
        <v>2000</v>
      </c>
      <c r="C19" s="17" t="s">
        <v>51</v>
      </c>
      <c r="D19" s="17"/>
      <c r="E19" s="17"/>
      <c r="F19" s="17"/>
      <c r="G19" s="21">
        <f>+'[3]2000'!$I$594</f>
        <v>9104591</v>
      </c>
    </row>
    <row r="20" spans="1:7" x14ac:dyDescent="0.25">
      <c r="A20" s="17">
        <v>4</v>
      </c>
      <c r="B20" s="17">
        <v>3000</v>
      </c>
      <c r="C20" s="17" t="s">
        <v>52</v>
      </c>
      <c r="D20" s="17"/>
      <c r="E20" s="17"/>
      <c r="F20" s="17"/>
      <c r="G20" s="21">
        <f>+'[4]3000'!$I$402</f>
        <v>5833628</v>
      </c>
    </row>
    <row r="21" spans="1:7" x14ac:dyDescent="0.25">
      <c r="A21" s="17">
        <v>4</v>
      </c>
      <c r="B21" s="17">
        <v>4000</v>
      </c>
      <c r="C21" s="17" t="s">
        <v>53</v>
      </c>
      <c r="D21" s="17"/>
      <c r="E21" s="17"/>
      <c r="F21" s="17"/>
      <c r="G21" s="17">
        <f>+'[4]4000'!$I$26</f>
        <v>0</v>
      </c>
    </row>
    <row r="22" spans="1:7" x14ac:dyDescent="0.25">
      <c r="A22" s="17">
        <v>4</v>
      </c>
      <c r="B22" s="17">
        <v>5000</v>
      </c>
      <c r="C22" s="17" t="s">
        <v>54</v>
      </c>
      <c r="D22" s="17"/>
      <c r="E22" s="17"/>
      <c r="F22" s="17"/>
      <c r="G22" s="21">
        <f>+'[4]5000'!$I$53</f>
        <v>69130</v>
      </c>
    </row>
    <row r="23" spans="1:7" x14ac:dyDescent="0.25">
      <c r="A23" s="17">
        <v>4</v>
      </c>
      <c r="B23" s="17">
        <v>8000</v>
      </c>
      <c r="C23" s="17" t="s">
        <v>55</v>
      </c>
      <c r="D23" s="17"/>
      <c r="E23" s="17"/>
      <c r="F23" s="17"/>
      <c r="G23" s="17">
        <f>+'[4]8000'!$I$33</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Tabla_473144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2021-04-13T20:09:08Z</dcterms:created>
  <dcterms:modified xsi:type="dcterms:W3CDTF">2022-01-27T18:00:55Z</dcterms:modified>
</cp:coreProperties>
</file>