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D:\USUARIO PGJEBCS-PC-189\Desktop\FORMATOS 2023\Formatos de Transparencia 2023\Fraccion 21\"/>
    </mc:Choice>
  </mc:AlternateContent>
  <xr:revisionPtr revIDLastSave="0" documentId="13_ncr:1_{0B92A819-0CEA-4259-9DAE-97A5F344F5B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porte de Formatos" sheetId="1" r:id="rId1"/>
    <sheet name="Tabla_47314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2" l="1"/>
  <c r="I6" i="2"/>
  <c r="I4" i="2"/>
  <c r="I15" i="2"/>
  <c r="F16" i="2"/>
  <c r="I8" i="2"/>
  <c r="I10" i="2"/>
  <c r="I11" i="2"/>
  <c r="I7" i="2" s="1"/>
  <c r="I9" i="2"/>
  <c r="F18" i="2"/>
  <c r="I18" i="2" s="1"/>
  <c r="F17" i="2" l="1"/>
  <c r="I17" i="2" s="1"/>
  <c r="I16" i="2"/>
  <c r="D20" i="1" l="1"/>
</calcChain>
</file>

<file path=xl/sharedStrings.xml><?xml version="1.0" encoding="utf-8"?>
<sst xmlns="http://schemas.openxmlformats.org/spreadsheetml/2006/main" count="101" uniqueCount="68">
  <si>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</si>
  <si>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</si>
  <si>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</si>
  <si>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</si>
  <si>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</si>
  <si>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</si>
  <si>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</si>
  <si>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</si>
  <si>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</si>
  <si>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</si>
  <si>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</si>
  <si>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</si>
  <si>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</si>
  <si>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</si>
  <si>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</si>
  <si>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</si>
  <si>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</si>
  <si>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</si>
  <si>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</si>
  <si>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</si>
  <si>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</si>
  <si>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</si>
  <si>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</si>
  <si>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</si>
  <si>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</si>
  <si>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</si>
  <si>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</si>
  <si>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</si>
  <si>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</si>
  <si>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</si>
  <si>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</si>
  <si>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</si>
  <si>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</si>
  <si>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</si>
  <si>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</si>
  <si>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</si>
  <si>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</si>
  <si>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</si>
  <si>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</si>
  <si>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</si>
  <si>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</si>
  <si>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</si>
  <si>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</si>
  <si>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</si>
  <si>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</si>
  <si>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</si>
  <si>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</si>
  <si>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</si>
  <si>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</si>
  <si>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</si>
  <si>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</si>
  <si>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MATERIALES Y SUMINISTROS</t>
  </si>
  <si>
    <t>SERVICIOS GENERALES</t>
  </si>
  <si>
    <t>RECURSOS FINANCIEROS</t>
  </si>
  <si>
    <t>SERVICIOS PERSONALES</t>
  </si>
  <si>
    <t>https://drive.google.com/drive/folders/1987gCbNwnW-9n9CPFT2nttvhWyHgf44e?usp=sharing</t>
  </si>
  <si>
    <t>https://drive.google.com/file/d/1BgqJOGHlM-6v4s43NA8FF9T1qLxEgA-I/view?usp=sharing</t>
  </si>
  <si>
    <t>https://drive.google.com/file/d/1y3W9Ar7rQJ1eE8fJGiwrAegUJ35ja2Ox/view?usp=sharing</t>
  </si>
  <si>
    <t>https://drive.google.com/file/d/1ob7LbR_YMWZUVagpd2Gf0pRz59n5XN2f/view?usp=sharing</t>
  </si>
  <si>
    <t>MOBILIARIO</t>
  </si>
  <si>
    <t>https://drive.google.com/file/d/1ydXxxEfhap3DWAiGEJ4JJt5Elm1aR2JF/view?usp=sharing</t>
  </si>
  <si>
    <t>https://drive.google.com/file/d/1AxPTfNDtf1JcVJe-It9iI_4WQ2zJVw9R/view?usp=sharing</t>
  </si>
  <si>
    <t>https://drive.google.com/file/d/1hPB0yn0_5_b8bb1VfMININWf1vhK5Ws7/view?usp=sharing</t>
  </si>
  <si>
    <t>https://drive.google.com/file/d/15KezzH-8XQlIhBfg5SAZ3WH8DTi5FfJz/view?usp=sharing</t>
  </si>
  <si>
    <t>https://drive.google.com/file/d/1KrJTo0IY9bd0i4gA68sbTIy6LVdzUYiP/view?usp=sharing</t>
  </si>
  <si>
    <t>https://drive.google.com/file/d/1bPy5-ohVskar-wpEO9kgFoJD0AkCWmjk/view?usp=sharing</t>
  </si>
  <si>
    <t>https://drive.google.com/file/d/1mKR3E7TKqgM0HTmiC-F8VVm3OCA_bGVT/view?usp=sharing</t>
  </si>
  <si>
    <t>https://drive.google.com/file/d/1noJQfssdRw60uC5FVq-Ji0AvECjlW4bK/view?usp=sharing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</si>
</sst>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2" fillId="0" borderId="0" xfId="0" applyFont="1"/>
    <xf numFmtId="0" fontId="2" fillId="0" borderId="0" xfId="0" applyFont="1" applyFill="1"/>
    <xf numFmtId="2" fontId="0" fillId="0" borderId="0" xfId="0" applyNumberFormat="1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2" fontId="0" fillId="0" borderId="0" xfId="0" applyNumberFormat="1" applyFill="1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1" applyFont="1" applyFill="1" applyBorder="1" applyAlignment="1">
      <alignment horizontal="left"/>
    </xf>
    <xf numFmtId="0" fontId="4" fillId="0" borderId="0" xfId="1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hPB0yn0_5_b8bb1VfMININWf1vhK5Ws7/view?usp=sharing" TargetMode="External"/><Relationship Id="rId13" Type="http://schemas.openxmlformats.org/officeDocument/2006/relationships/hyperlink" Target="https://drive.google.com/file/d/1noJQfssdRw60uC5FVq-Ji0AvECjlW4bK/view?usp=sharing" TargetMode="External"/><Relationship Id="rId3" Type="http://schemas.openxmlformats.org/officeDocument/2006/relationships/hyperlink" Target="https://drive.google.com/file/d/1ob7LbR_YMWZUVagpd2Gf0pRz59n5XN2f/view?usp=sharing" TargetMode="External"/><Relationship Id="rId7" Type="http://schemas.openxmlformats.org/officeDocument/2006/relationships/hyperlink" Target="https://drive.google.com/file/d/1AxPTfNDtf1JcVJe-It9iI_4WQ2zJVw9R/view?usp=sharing" TargetMode="External"/><Relationship Id="rId12" Type="http://schemas.openxmlformats.org/officeDocument/2006/relationships/hyperlink" Target="https://drive.google.com/file/d/1mKR3E7TKqgM0HTmiC-F8VVm3OCA_bGVT/view?usp=sharing" TargetMode="External"/><Relationship Id="rId2" Type="http://schemas.openxmlformats.org/officeDocument/2006/relationships/hyperlink" Target="https://drive.google.com/file/d/1ob7LbR_YMWZUVagpd2Gf0pRz59n5XN2f/view?usp=sharing" TargetMode="External"/><Relationship Id="rId1" Type="http://schemas.openxmlformats.org/officeDocument/2006/relationships/hyperlink" Target="https://drive.google.com/drive/folders/1987gCbNwnW-9n9CPFT2nttvhWyHgf44e?usp=sharing" TargetMode="External"/><Relationship Id="rId6" Type="http://schemas.openxmlformats.org/officeDocument/2006/relationships/hyperlink" Target="https://drive.google.com/file/d/1ydXxxEfhap3DWAiGEJ4JJt5Elm1aR2JF/view?usp=sharing" TargetMode="External"/><Relationship Id="rId11" Type="http://schemas.openxmlformats.org/officeDocument/2006/relationships/hyperlink" Target="https://drive.google.com/file/d/1bPy5-ohVskar-wpEO9kgFoJD0AkCWmjk/view?usp=sharing" TargetMode="External"/><Relationship Id="rId5" Type="http://schemas.openxmlformats.org/officeDocument/2006/relationships/hyperlink" Target="https://drive.google.com/file/d/1BgqJOGHlM-6v4s43NA8FF9T1qLxEgA-I/view?usp=sharing" TargetMode="External"/><Relationship Id="rId10" Type="http://schemas.openxmlformats.org/officeDocument/2006/relationships/hyperlink" Target="https://drive.google.com/file/d/1KrJTo0IY9bd0i4gA68sbTIy6LVdzUYiP/view?usp=sharing" TargetMode="External"/><Relationship Id="rId4" Type="http://schemas.openxmlformats.org/officeDocument/2006/relationships/hyperlink" Target="https://drive.google.com/file/d/1y3W9Ar7rQJ1eE8fJGiwrAegUJ35ja2Ox/view?usp=sharing" TargetMode="External"/><Relationship Id="rId9" Type="http://schemas.openxmlformats.org/officeDocument/2006/relationships/hyperlink" Target="https://drive.google.com/file/d/15KezzH-8XQlIhBfg5SAZ3WH8DTi5FfJz/view?usp=sharing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opLeftCell="A2" workbookViewId="0">
      <selection activeCell="E25" sqref="E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6" t="s">
        <v>23</v>
      </c>
      <c r="B6" s="17"/>
      <c r="C6" s="17"/>
      <c r="D6" s="17"/>
      <c r="E6" s="17"/>
      <c r="F6" s="17"/>
      <c r="G6" s="17"/>
      <c r="H6" s="17"/>
      <c r="I6" s="1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4" customFormat="1" x14ac:dyDescent="0.25">
      <c r="A8" s="11">
        <v>2023</v>
      </c>
      <c r="B8" s="12">
        <v>45200</v>
      </c>
      <c r="C8" s="12">
        <v>45291</v>
      </c>
      <c r="D8" s="13">
        <v>4</v>
      </c>
      <c r="E8" s="14" t="s">
        <v>65</v>
      </c>
      <c r="F8" s="11" t="s">
        <v>53</v>
      </c>
      <c r="G8" s="12">
        <v>45306</v>
      </c>
      <c r="H8" s="12">
        <v>45306</v>
      </c>
      <c r="I8" s="9"/>
    </row>
    <row r="9" spans="1:9" s="4" customFormat="1" x14ac:dyDescent="0.25">
      <c r="A9" s="11">
        <v>2023</v>
      </c>
      <c r="B9" s="12">
        <v>45200</v>
      </c>
      <c r="C9" s="12">
        <v>45291</v>
      </c>
      <c r="D9" s="13">
        <v>4</v>
      </c>
      <c r="E9" s="14" t="s">
        <v>66</v>
      </c>
      <c r="F9" s="11" t="s">
        <v>53</v>
      </c>
      <c r="G9" s="12">
        <v>45306</v>
      </c>
      <c r="H9" s="12">
        <v>45306</v>
      </c>
      <c r="I9" s="9"/>
    </row>
    <row r="10" spans="1:9" s="4" customFormat="1" x14ac:dyDescent="0.25">
      <c r="A10" s="11">
        <v>2023</v>
      </c>
      <c r="B10" s="12">
        <v>45200</v>
      </c>
      <c r="C10" s="12">
        <v>45291</v>
      </c>
      <c r="D10" s="13">
        <v>4</v>
      </c>
      <c r="E10" s="14" t="s">
        <v>67</v>
      </c>
      <c r="F10" s="11" t="s">
        <v>53</v>
      </c>
      <c r="G10" s="12">
        <v>45306</v>
      </c>
      <c r="H10" s="12">
        <v>45306</v>
      </c>
      <c r="I10" s="9"/>
    </row>
    <row r="11" spans="1:9" s="4" customFormat="1" x14ac:dyDescent="0.25">
      <c r="A11" s="11">
        <v>2023</v>
      </c>
      <c r="B11" s="12">
        <v>45200</v>
      </c>
      <c r="C11" s="12">
        <v>45291</v>
      </c>
      <c r="D11" s="13">
        <v>4</v>
      </c>
      <c r="E11" s="14" t="s">
        <v>64</v>
      </c>
      <c r="F11" s="11" t="s">
        <v>53</v>
      </c>
      <c r="G11" s="12">
        <v>45306</v>
      </c>
      <c r="H11" s="12">
        <v>45306</v>
      </c>
      <c r="I11" s="9"/>
    </row>
    <row r="12" spans="1:9" s="4" customFormat="1" x14ac:dyDescent="0.25">
      <c r="A12" s="11">
        <v>2023</v>
      </c>
      <c r="B12" s="12">
        <v>45108</v>
      </c>
      <c r="C12" s="12">
        <v>45199</v>
      </c>
      <c r="D12" s="13">
        <v>3</v>
      </c>
      <c r="E12" s="14" t="s">
        <v>60</v>
      </c>
      <c r="F12" s="11" t="s">
        <v>53</v>
      </c>
      <c r="G12" s="12">
        <v>45203</v>
      </c>
      <c r="H12" s="12">
        <v>45203</v>
      </c>
      <c r="I12" s="9"/>
    </row>
    <row r="13" spans="1:9" s="4" customFormat="1" x14ac:dyDescent="0.25">
      <c r="A13" s="11">
        <v>2023</v>
      </c>
      <c r="B13" s="12">
        <v>45108</v>
      </c>
      <c r="C13" s="12">
        <v>45199</v>
      </c>
      <c r="D13" s="13">
        <v>3</v>
      </c>
      <c r="E13" s="14" t="s">
        <v>61</v>
      </c>
      <c r="F13" s="11" t="s">
        <v>53</v>
      </c>
      <c r="G13" s="12">
        <v>45203</v>
      </c>
      <c r="H13" s="12">
        <v>45203</v>
      </c>
      <c r="I13" s="9"/>
    </row>
    <row r="14" spans="1:9" s="4" customFormat="1" x14ac:dyDescent="0.25">
      <c r="A14" s="11">
        <v>2023</v>
      </c>
      <c r="B14" s="12">
        <v>45108</v>
      </c>
      <c r="C14" s="12">
        <v>45199</v>
      </c>
      <c r="D14" s="13">
        <v>3</v>
      </c>
      <c r="E14" s="14" t="s">
        <v>62</v>
      </c>
      <c r="F14" s="11" t="s">
        <v>53</v>
      </c>
      <c r="G14" s="12">
        <v>45203</v>
      </c>
      <c r="H14" s="12">
        <v>45203</v>
      </c>
      <c r="I14" s="9"/>
    </row>
    <row r="15" spans="1:9" s="4" customFormat="1" x14ac:dyDescent="0.25">
      <c r="A15" s="11">
        <v>2023</v>
      </c>
      <c r="B15" s="12">
        <v>45108</v>
      </c>
      <c r="C15" s="12">
        <v>45199</v>
      </c>
      <c r="D15" s="13">
        <v>3</v>
      </c>
      <c r="E15" s="14" t="s">
        <v>63</v>
      </c>
      <c r="F15" s="11" t="s">
        <v>53</v>
      </c>
      <c r="G15" s="12">
        <v>45203</v>
      </c>
      <c r="H15" s="12">
        <v>45203</v>
      </c>
      <c r="I15" s="9"/>
    </row>
    <row r="16" spans="1:9" s="8" customFormat="1" x14ac:dyDescent="0.25">
      <c r="A16" s="11">
        <v>2023</v>
      </c>
      <c r="B16" s="12">
        <v>45017</v>
      </c>
      <c r="C16" s="12">
        <v>45107</v>
      </c>
      <c r="D16" s="13">
        <v>2</v>
      </c>
      <c r="E16" s="15" t="s">
        <v>56</v>
      </c>
      <c r="F16" s="11" t="s">
        <v>53</v>
      </c>
      <c r="G16" s="12">
        <v>45131</v>
      </c>
      <c r="H16" s="12">
        <v>45131</v>
      </c>
      <c r="I16" s="5"/>
    </row>
    <row r="17" spans="1:9" s="8" customFormat="1" x14ac:dyDescent="0.25">
      <c r="A17" s="11">
        <v>2023</v>
      </c>
      <c r="B17" s="12">
        <v>45017</v>
      </c>
      <c r="C17" s="12">
        <v>45107</v>
      </c>
      <c r="D17" s="13">
        <v>2</v>
      </c>
      <c r="E17" s="15" t="s">
        <v>57</v>
      </c>
      <c r="F17" s="11" t="s">
        <v>53</v>
      </c>
      <c r="G17" s="12">
        <v>45131</v>
      </c>
      <c r="H17" s="12">
        <v>45131</v>
      </c>
      <c r="I17" s="5"/>
    </row>
    <row r="18" spans="1:9" s="8" customFormat="1" x14ac:dyDescent="0.25">
      <c r="A18" s="11">
        <v>2023</v>
      </c>
      <c r="B18" s="12">
        <v>45017</v>
      </c>
      <c r="C18" s="12">
        <v>45107</v>
      </c>
      <c r="D18" s="13">
        <v>2</v>
      </c>
      <c r="E18" s="15" t="s">
        <v>58</v>
      </c>
      <c r="F18" s="11" t="s">
        <v>53</v>
      </c>
      <c r="G18" s="12">
        <v>45131</v>
      </c>
      <c r="H18" s="12">
        <v>45131</v>
      </c>
      <c r="I18" s="5"/>
    </row>
    <row r="19" spans="1:9" s="8" customFormat="1" x14ac:dyDescent="0.25">
      <c r="A19" s="11">
        <v>2023</v>
      </c>
      <c r="B19" s="12">
        <v>45017</v>
      </c>
      <c r="C19" s="12">
        <v>45107</v>
      </c>
      <c r="D19" s="13">
        <v>2</v>
      </c>
      <c r="E19" s="15" t="s">
        <v>58</v>
      </c>
      <c r="F19" s="11" t="s">
        <v>53</v>
      </c>
      <c r="G19" s="12">
        <v>45131</v>
      </c>
      <c r="H19" s="12">
        <v>45131</v>
      </c>
      <c r="I19" s="5"/>
    </row>
    <row r="20" spans="1:9" x14ac:dyDescent="0.25">
      <c r="A20" s="11">
        <v>2023</v>
      </c>
      <c r="B20" s="12">
        <v>44927</v>
      </c>
      <c r="C20" s="12">
        <v>45016</v>
      </c>
      <c r="D20" s="13">
        <f>+Tabla_473144!A16</f>
        <v>1</v>
      </c>
      <c r="E20" s="15" t="s">
        <v>55</v>
      </c>
      <c r="F20" s="11" t="s">
        <v>53</v>
      </c>
      <c r="G20" s="12">
        <v>45028</v>
      </c>
      <c r="H20" s="12">
        <v>45028</v>
      </c>
      <c r="I20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20" r:id="rId1" xr:uid="{4ECF7773-31BD-458F-98BF-5515E926B34D}"/>
    <hyperlink ref="E19" r:id="rId2" xr:uid="{17F9E7E7-1AD0-4CFA-8D11-0B8C4337CB38}"/>
    <hyperlink ref="E18" r:id="rId3" xr:uid="{F905B11F-9E56-4E0C-93C9-098177F49D24}"/>
    <hyperlink ref="E17" r:id="rId4" xr:uid="{FD38591D-E1C0-4C5D-A79C-191322672475}"/>
    <hyperlink ref="E16" r:id="rId5" xr:uid="{B2739AD5-3490-4E2E-903C-4300DF07ACB2}"/>
    <hyperlink ref="E12" r:id="rId6" xr:uid="{27226FF7-3836-498D-A3FD-3AA06E80E6EF}"/>
    <hyperlink ref="E13" r:id="rId7" xr:uid="{E1D78B1C-CDE6-41B8-9F4E-235BE064B36B}"/>
    <hyperlink ref="E14" r:id="rId8" xr:uid="{5CAFEA83-B7B9-4EA6-A7DE-653F1D3C3220}"/>
    <hyperlink ref="E15" r:id="rId9" xr:uid="{CE78E361-FBD0-4E00-B22E-039DDCC986DE}"/>
    <hyperlink ref="E11" r:id="rId10" xr:uid="{D90B9BF6-7B7A-4D7F-8A4F-BA599A92520D}"/>
    <hyperlink ref="E8" r:id="rId11" xr:uid="{C835D613-0292-4F9C-9FBC-F24533A9A47C}"/>
    <hyperlink ref="E9" r:id="rId12" xr:uid="{FF555B76-F2A0-447A-B9D9-EC71F0F70E3E}"/>
    <hyperlink ref="E10" r:id="rId13" xr:uid="{1543FE5B-B59B-4E5B-8BF4-6C2A394F9983}"/>
  </hyperlinks>
  <pageMargins left="0.7" right="0.7" top="0.75" bottom="0.75" header="0.3" footer="0.3"/>
  <pageSetup orientation="portrait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8"/>
  <sheetViews>
    <sheetView tabSelected="1" topLeftCell="A3" workbookViewId="0">
      <selection activeCell="A19" sqref="A19:N27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4.140625" bestFit="1" customWidth="1"/>
    <col min="7" max="7" width="13.140625" bestFit="1" customWidth="1"/>
    <col min="8" max="8" width="12.7109375" bestFit="1" customWidth="1"/>
    <col min="9" max="9" width="13.85546875" bestFit="1" customWidth="1"/>
    <col min="10" max="11" width="12.5703125" bestFit="1" customWidth="1"/>
  </cols>
  <sheetData>
    <row r="1" spans="1:11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1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1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1" s="4" customFormat="1" x14ac:dyDescent="0.25">
      <c r="A4" s="6">
        <v>4</v>
      </c>
      <c r="B4" s="6">
        <v>1000</v>
      </c>
      <c r="C4" s="6" t="s">
        <v>54</v>
      </c>
      <c r="D4" s="6"/>
      <c r="E4" s="6"/>
      <c r="F4" s="4">
        <v>312137751.18000001</v>
      </c>
      <c r="G4" s="6">
        <v>115286036.91</v>
      </c>
      <c r="H4" s="6">
        <v>40047587.93</v>
      </c>
      <c r="I4" s="6">
        <f>+I8-G4</f>
        <v>-65645519.280000001</v>
      </c>
    </row>
    <row r="5" spans="1:11" s="4" customFormat="1" x14ac:dyDescent="0.25">
      <c r="A5" s="6">
        <v>4</v>
      </c>
      <c r="B5" s="6">
        <v>2000</v>
      </c>
      <c r="C5" s="6" t="s">
        <v>51</v>
      </c>
      <c r="D5" s="6"/>
      <c r="E5" s="6"/>
      <c r="F5" s="6">
        <v>33630028.490000002</v>
      </c>
      <c r="G5" s="6">
        <v>11917984.859999999</v>
      </c>
      <c r="H5" s="6">
        <v>13060073.76</v>
      </c>
      <c r="I5" s="6">
        <f t="shared" ref="I5:I7" si="0">+I9-G5</f>
        <v>-4691213.2199999979</v>
      </c>
      <c r="J5" s="10"/>
    </row>
    <row r="6" spans="1:11" s="4" customFormat="1" x14ac:dyDescent="0.25">
      <c r="A6" s="6">
        <v>4</v>
      </c>
      <c r="B6" s="6">
        <v>3000</v>
      </c>
      <c r="C6" s="6" t="s">
        <v>52</v>
      </c>
      <c r="D6" s="6"/>
      <c r="E6" s="6"/>
      <c r="F6" s="6">
        <v>27756636.07</v>
      </c>
      <c r="G6" s="6">
        <v>10176663.41</v>
      </c>
      <c r="H6" s="6">
        <v>7212824.7800000003</v>
      </c>
      <c r="I6" s="6">
        <f t="shared" si="0"/>
        <v>-3028598.8999999985</v>
      </c>
      <c r="K6" s="10"/>
    </row>
    <row r="7" spans="1:11" s="4" customFormat="1" x14ac:dyDescent="0.25">
      <c r="A7" s="6">
        <v>4</v>
      </c>
      <c r="B7" s="6">
        <v>5000</v>
      </c>
      <c r="C7" s="6" t="s">
        <v>59</v>
      </c>
      <c r="D7" s="6"/>
      <c r="E7" s="6"/>
      <c r="F7" s="6">
        <v>420179.86</v>
      </c>
      <c r="G7" s="6">
        <v>0</v>
      </c>
      <c r="H7" s="6">
        <v>0</v>
      </c>
      <c r="I7" s="6">
        <f t="shared" si="0"/>
        <v>0.13999999998486601</v>
      </c>
    </row>
    <row r="8" spans="1:11" s="4" customFormat="1" x14ac:dyDescent="0.25">
      <c r="A8" s="6">
        <v>3</v>
      </c>
      <c r="B8" s="6">
        <v>1000</v>
      </c>
      <c r="C8" s="6" t="s">
        <v>54</v>
      </c>
      <c r="D8" s="6"/>
      <c r="E8" s="6"/>
      <c r="F8" s="6"/>
      <c r="G8" s="6">
        <v>82131891.829999998</v>
      </c>
      <c r="H8" s="6">
        <v>71061972.849999994</v>
      </c>
      <c r="I8" s="6">
        <f>+I12-G8</f>
        <v>49640517.629999995</v>
      </c>
    </row>
    <row r="9" spans="1:11" s="4" customFormat="1" x14ac:dyDescent="0.25">
      <c r="A9" s="6">
        <v>3</v>
      </c>
      <c r="B9" s="6">
        <v>2000</v>
      </c>
      <c r="C9" s="6" t="s">
        <v>51</v>
      </c>
      <c r="D9" s="6"/>
      <c r="E9" s="6"/>
      <c r="F9" s="6"/>
      <c r="G9" s="6">
        <v>7407377.9400000004</v>
      </c>
      <c r="H9" s="6">
        <v>7444665.29</v>
      </c>
      <c r="I9" s="6">
        <f>+I13-G9</f>
        <v>7226771.6400000015</v>
      </c>
      <c r="J9" s="10"/>
    </row>
    <row r="10" spans="1:11" s="4" customFormat="1" x14ac:dyDescent="0.25">
      <c r="A10" s="6">
        <v>3</v>
      </c>
      <c r="B10" s="6">
        <v>3000</v>
      </c>
      <c r="C10" s="6" t="s">
        <v>52</v>
      </c>
      <c r="D10" s="6"/>
      <c r="E10" s="6"/>
      <c r="F10" s="6"/>
      <c r="G10" s="6">
        <v>7869240.1799999997</v>
      </c>
      <c r="H10" s="6">
        <v>7536330.6799999997</v>
      </c>
      <c r="I10" s="6">
        <f>+I14-G10</f>
        <v>7148064.5100000016</v>
      </c>
      <c r="K10" s="10"/>
    </row>
    <row r="11" spans="1:11" s="4" customFormat="1" x14ac:dyDescent="0.25">
      <c r="A11" s="6">
        <v>3</v>
      </c>
      <c r="B11" s="6">
        <v>5000</v>
      </c>
      <c r="C11" s="6" t="s">
        <v>59</v>
      </c>
      <c r="D11" s="6"/>
      <c r="E11" s="6"/>
      <c r="F11" s="6"/>
      <c r="G11" s="6">
        <v>73428</v>
      </c>
      <c r="H11" s="6">
        <v>73428</v>
      </c>
      <c r="I11" s="6">
        <f>+I15-G11</f>
        <v>0.13999999998486601</v>
      </c>
    </row>
    <row r="12" spans="1:11" s="8" customFormat="1" x14ac:dyDescent="0.25">
      <c r="A12" s="5">
        <v>2</v>
      </c>
      <c r="B12" s="5">
        <v>1000</v>
      </c>
      <c r="C12" s="5" t="s">
        <v>54</v>
      </c>
      <c r="D12" s="5"/>
      <c r="E12" s="5"/>
      <c r="F12" s="5"/>
      <c r="G12" s="5">
        <v>79303068.540000007</v>
      </c>
      <c r="H12" s="5">
        <v>78472489.909999996</v>
      </c>
      <c r="I12" s="5">
        <v>131772409.45999999</v>
      </c>
      <c r="J12" s="7"/>
      <c r="K12" s="7"/>
    </row>
    <row r="13" spans="1:11" s="8" customFormat="1" x14ac:dyDescent="0.25">
      <c r="A13" s="5">
        <v>2</v>
      </c>
      <c r="B13" s="5">
        <v>2000</v>
      </c>
      <c r="C13" s="5" t="s">
        <v>51</v>
      </c>
      <c r="D13" s="5"/>
      <c r="E13" s="5"/>
      <c r="F13" s="5"/>
      <c r="G13" s="5">
        <v>9239337</v>
      </c>
      <c r="H13" s="5">
        <v>4195303.4800000004</v>
      </c>
      <c r="I13" s="5">
        <v>14634149.580000002</v>
      </c>
    </row>
    <row r="14" spans="1:11" s="8" customFormat="1" x14ac:dyDescent="0.25">
      <c r="A14" s="5">
        <v>2</v>
      </c>
      <c r="B14" s="5">
        <v>3000</v>
      </c>
      <c r="C14" s="5" t="s">
        <v>52</v>
      </c>
      <c r="D14" s="5"/>
      <c r="E14" s="5"/>
      <c r="F14" s="5"/>
      <c r="G14" s="5">
        <v>6748770.5199999996</v>
      </c>
      <c r="H14" s="5">
        <v>6937555.5199999996</v>
      </c>
      <c r="I14" s="5">
        <v>15017304.690000001</v>
      </c>
    </row>
    <row r="15" spans="1:11" s="8" customFormat="1" x14ac:dyDescent="0.25">
      <c r="A15" s="5">
        <v>2</v>
      </c>
      <c r="B15" s="5">
        <v>5000</v>
      </c>
      <c r="C15" s="5" t="s">
        <v>59</v>
      </c>
      <c r="D15" s="5"/>
      <c r="E15" s="5">
        <v>420179.86</v>
      </c>
      <c r="F15" s="5">
        <v>420179.86</v>
      </c>
      <c r="G15" s="5">
        <v>241059.72</v>
      </c>
      <c r="H15" s="5">
        <v>346751.86</v>
      </c>
      <c r="I15" s="5">
        <f>+F15-G15-105692</f>
        <v>73428.139999999985</v>
      </c>
      <c r="J15" s="7"/>
      <c r="K15" s="7"/>
    </row>
    <row r="16" spans="1:11" s="4" customFormat="1" x14ac:dyDescent="0.25">
      <c r="A16" s="5">
        <v>1</v>
      </c>
      <c r="B16" s="5">
        <v>1000</v>
      </c>
      <c r="C16" s="5" t="s">
        <v>54</v>
      </c>
      <c r="D16" s="5">
        <v>285896534</v>
      </c>
      <c r="E16" s="5">
        <v>0</v>
      </c>
      <c r="F16" s="5">
        <f>+D16+E16</f>
        <v>285896534</v>
      </c>
      <c r="G16" s="5">
        <v>74821056</v>
      </c>
      <c r="H16" s="5">
        <v>59180039.109999999</v>
      </c>
      <c r="I16" s="5">
        <f>+F16-G16</f>
        <v>211075478</v>
      </c>
      <c r="J16" s="10"/>
    </row>
    <row r="17" spans="1:9" s="4" customFormat="1" x14ac:dyDescent="0.25">
      <c r="A17" s="5">
        <v>1</v>
      </c>
      <c r="B17" s="5">
        <v>2000</v>
      </c>
      <c r="C17" s="5" t="s">
        <v>51</v>
      </c>
      <c r="D17" s="5">
        <v>27837342</v>
      </c>
      <c r="E17" s="5">
        <v>369100.07</v>
      </c>
      <c r="F17" s="5">
        <f>+D17+E17</f>
        <v>28206442.07</v>
      </c>
      <c r="G17" s="5">
        <v>4484784.59</v>
      </c>
      <c r="H17" s="5">
        <v>238474.22</v>
      </c>
      <c r="I17" s="5">
        <f>+F17-G17</f>
        <v>23721657.48</v>
      </c>
    </row>
    <row r="18" spans="1:9" s="4" customFormat="1" x14ac:dyDescent="0.25">
      <c r="A18" s="5">
        <v>1</v>
      </c>
      <c r="B18" s="5">
        <v>3000</v>
      </c>
      <c r="C18" s="5" t="s">
        <v>52</v>
      </c>
      <c r="D18" s="5">
        <v>27855029</v>
      </c>
      <c r="E18" s="5">
        <v>-495839.25</v>
      </c>
      <c r="F18" s="5">
        <f>+D18+E18</f>
        <v>27359189.75</v>
      </c>
      <c r="G18" s="5">
        <v>5103403.9000000004</v>
      </c>
      <c r="H18" s="5">
        <v>3169744.63</v>
      </c>
      <c r="I18" s="5">
        <f>+F18-G18</f>
        <v>22255785.850000001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2021-04-13T20:09:08Z</dcterms:created>
  <dcterms:modified xsi:type="dcterms:W3CDTF">2024-01-23T19:30:02Z</dcterms:modified>
</cp:coreProperties>
</file>