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USUARIO PGJEBCS-PC-189\Desktop\FORMATOS ITAI 2020 COMPLETOS\F31\"/>
    </mc:Choice>
  </mc:AlternateContent>
  <xr:revisionPtr revIDLastSave="0" documentId="13_ncr:1_{97CDB19D-064E-465C-9D7F-541108D8F9E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 r:id="rId3"/>
    <externalReference r:id="rId4"/>
    <externalReference r:id="rId5"/>
  </externalReferences>
  <calcPr calcId="191029"/>
</workbook>
</file>

<file path=xl/calcChain.xml><?xml version="1.0" encoding="utf-8"?>
<calcChain xmlns="http://schemas.openxmlformats.org/spreadsheetml/2006/main">
  <c r="L28" i="1" l="1"/>
  <c r="J28" i="1"/>
  <c r="I28" i="1"/>
  <c r="L27" i="1"/>
  <c r="J27" i="1"/>
  <c r="I27" i="1"/>
  <c r="L26" i="1"/>
  <c r="J26" i="1"/>
  <c r="I26" i="1"/>
  <c r="I24" i="1"/>
  <c r="L23" i="1"/>
  <c r="J23" i="1"/>
  <c r="I23" i="1"/>
  <c r="L22" i="1"/>
  <c r="J22" i="1"/>
  <c r="I22" i="1"/>
  <c r="L21" i="1"/>
  <c r="J21" i="1"/>
  <c r="I21" i="1"/>
  <c r="L20" i="1"/>
  <c r="J20" i="1"/>
  <c r="I20" i="1"/>
  <c r="L19" i="1"/>
  <c r="J19" i="1"/>
  <c r="I19" i="1"/>
  <c r="L18" i="1"/>
  <c r="J18" i="1"/>
  <c r="I18" i="1"/>
  <c r="L17" i="1"/>
  <c r="J17" i="1"/>
  <c r="I17" i="1"/>
  <c r="L16" i="1"/>
  <c r="J16" i="1"/>
  <c r="I16" i="1"/>
  <c r="L15" i="1"/>
  <c r="J15" i="1"/>
  <c r="I15" i="1"/>
  <c r="L14" i="1"/>
  <c r="J14" i="1"/>
  <c r="I14" i="1"/>
  <c r="L13" i="1"/>
  <c r="J13" i="1"/>
  <c r="I13" i="1"/>
  <c r="L12" i="1"/>
  <c r="J12" i="1"/>
  <c r="I12" i="1"/>
  <c r="L11" i="1"/>
  <c r="J11" i="1"/>
  <c r="I11" i="1"/>
  <c r="L10" i="1"/>
  <c r="J10" i="1"/>
  <c r="I10" i="1"/>
  <c r="L9" i="1"/>
  <c r="K9" i="1"/>
  <c r="J9" i="1"/>
  <c r="I9" i="1"/>
  <c r="L8" i="1"/>
  <c r="J8" i="1"/>
  <c r="I8" i="1"/>
  <c r="L50" i="1"/>
  <c r="J50" i="1"/>
  <c r="I50" i="1"/>
  <c r="L49" i="1"/>
  <c r="J49" i="1"/>
  <c r="I49" i="1"/>
  <c r="L48" i="1"/>
  <c r="J48" i="1"/>
  <c r="I48" i="1"/>
  <c r="L45" i="1"/>
  <c r="J45" i="1"/>
  <c r="I45" i="1"/>
  <c r="L44" i="1"/>
  <c r="J44" i="1"/>
  <c r="I44" i="1"/>
  <c r="L43" i="1"/>
  <c r="J43" i="1"/>
  <c r="I43" i="1"/>
  <c r="L42" i="1"/>
  <c r="J42" i="1"/>
  <c r="I42" i="1"/>
  <c r="L41" i="1"/>
  <c r="J41" i="1"/>
  <c r="I41" i="1"/>
  <c r="L40" i="1"/>
  <c r="J40" i="1"/>
  <c r="I40" i="1"/>
  <c r="L39" i="1"/>
  <c r="J39" i="1"/>
  <c r="I39" i="1"/>
  <c r="L38" i="1"/>
  <c r="J38" i="1"/>
  <c r="I38" i="1"/>
  <c r="L37" i="1"/>
  <c r="J37" i="1"/>
  <c r="I37" i="1"/>
  <c r="L36" i="1"/>
  <c r="J36" i="1"/>
  <c r="I36" i="1"/>
  <c r="L35" i="1"/>
  <c r="J35" i="1"/>
  <c r="I35" i="1"/>
  <c r="L34" i="1"/>
  <c r="J34" i="1"/>
  <c r="I34" i="1"/>
  <c r="L33" i="1"/>
  <c r="J33" i="1"/>
  <c r="I33" i="1"/>
  <c r="L32" i="1"/>
  <c r="J32" i="1"/>
  <c r="I32" i="1"/>
  <c r="L31" i="1"/>
  <c r="J31" i="1"/>
  <c r="I31" i="1"/>
  <c r="L30" i="1"/>
  <c r="J30" i="1"/>
  <c r="I30" i="1"/>
  <c r="L29" i="1"/>
  <c r="J29" i="1"/>
  <c r="I29" i="1"/>
  <c r="L71" i="1"/>
  <c r="L70" i="1"/>
  <c r="L68" i="1"/>
  <c r="L67" i="1"/>
  <c r="L66" i="1"/>
  <c r="L65" i="1"/>
  <c r="L64" i="1"/>
  <c r="L63" i="1"/>
  <c r="L62" i="1"/>
  <c r="L61" i="1"/>
  <c r="L60" i="1"/>
  <c r="L59" i="1"/>
  <c r="L58" i="1"/>
  <c r="L57" i="1"/>
  <c r="L56" i="1"/>
  <c r="L55" i="1"/>
  <c r="L54" i="1"/>
  <c r="L53" i="1"/>
  <c r="L52" i="1"/>
  <c r="L51" i="1"/>
  <c r="L95" i="1"/>
  <c r="L94" i="1"/>
  <c r="L90" i="1"/>
  <c r="L89" i="1"/>
  <c r="L88" i="1"/>
  <c r="L87" i="1"/>
  <c r="L86" i="1"/>
  <c r="L85" i="1"/>
  <c r="L84" i="1"/>
  <c r="L83" i="1"/>
  <c r="L82" i="1"/>
  <c r="J89" i="1"/>
  <c r="J88" i="1"/>
  <c r="J87" i="1"/>
  <c r="J86" i="1"/>
  <c r="J85" i="1"/>
  <c r="J84" i="1"/>
  <c r="J83" i="1"/>
  <c r="J82" i="1"/>
  <c r="J81" i="1"/>
  <c r="L81" i="1"/>
  <c r="J95" i="1"/>
  <c r="J94" i="1"/>
  <c r="I95" i="1"/>
  <c r="I92" i="1"/>
  <c r="I90" i="1"/>
  <c r="I89" i="1"/>
  <c r="I88" i="1"/>
  <c r="I87" i="1"/>
  <c r="I86" i="1"/>
  <c r="I85" i="1"/>
  <c r="I84" i="1"/>
  <c r="I83" i="1"/>
  <c r="I82" i="1"/>
  <c r="I81" i="1"/>
  <c r="H95" i="1"/>
  <c r="H94" i="1"/>
  <c r="H90" i="1"/>
  <c r="H89" i="1"/>
  <c r="H88" i="1"/>
  <c r="H87" i="1"/>
  <c r="H86" i="1"/>
  <c r="H85" i="1"/>
  <c r="H84" i="1"/>
  <c r="H83" i="1"/>
  <c r="H82" i="1"/>
  <c r="H81" i="1"/>
  <c r="L80" i="1" l="1"/>
  <c r="L79" i="1"/>
  <c r="L78" i="1"/>
  <c r="L77" i="1"/>
  <c r="L76" i="1"/>
  <c r="L75" i="1"/>
  <c r="L74" i="1"/>
  <c r="L73" i="1"/>
  <c r="J80" i="1"/>
  <c r="J79" i="1"/>
  <c r="J78" i="1"/>
  <c r="J77" i="1"/>
  <c r="J76" i="1"/>
  <c r="J75" i="1"/>
  <c r="J74" i="1"/>
  <c r="J73" i="1"/>
  <c r="I80" i="1"/>
  <c r="I79" i="1"/>
  <c r="I78" i="1"/>
  <c r="I77" i="1"/>
  <c r="I76" i="1"/>
  <c r="I75" i="1"/>
  <c r="I74" i="1"/>
  <c r="I73" i="1"/>
  <c r="H80" i="1"/>
  <c r="H79" i="1"/>
  <c r="H78" i="1"/>
  <c r="H77" i="1"/>
  <c r="H76" i="1"/>
  <c r="H75" i="1"/>
  <c r="H74" i="1"/>
  <c r="H73" i="1"/>
</calcChain>
</file>

<file path=xl/sharedStrings.xml><?xml version="1.0" encoding="utf-8"?>
<sst xmlns="http://schemas.openxmlformats.org/spreadsheetml/2006/main" count="416" uniqueCount="81">
  <si>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</si>
  <si>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</si>
  <si>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</si>
  <si>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</si>
  <si>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</si>
  <si>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</si>
  <si>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</si>
  <si>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</si>
  <si>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</si>
  <si>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</si>
  <si>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</si>
  <si>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</si>
  <si>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</si>
  <si>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</si>
  <si>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</si>
  <si>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</si>
  <si>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</si>
  <si>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</si>
  <si>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</si>
  <si>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</si>
  <si>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</si>
  <si>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</si>
  <si>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</si>
  <si>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</si>
  <si>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</si>
  <si>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</si>
  <si>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</si>
  <si>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</si>
  <si>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</si>
  <si>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</si>
  <si>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</si>
  <si>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</si>
  <si>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</si>
  <si>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</si>
  <si>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</si>
  <si>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</si>
  <si>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</si>
  <si>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</si>
  <si>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</si>
  <si>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</si>
  <si>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</si>
  <si>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</si>
  <si>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</si>
  <si>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</si>
  <si>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</si>
  <si>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</si>
  <si>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</si>
  <si>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</si>
  <si>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</si>
  <si>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</si>
  <si>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</si>
  <si>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</si>
  <si>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</si>
  <si>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DE ADMINISTRACION, EMISION DE DOCUMENTOS Y ARTICULOS OFICIALES</t>
  </si>
  <si>
    <t>ALIMENTOS Y UTENSILIOS</t>
  </si>
  <si>
    <t>MATERIAS PRIMAS Y MATERIALES DE PRODUCCION Y COMERCIALIZACION</t>
  </si>
  <si>
    <t>MATERIALES Y ARTICULOS DE CONSTRUCCION Y DE REPARACION</t>
  </si>
  <si>
    <t>PRODUCTOS QUIMICOS, FARMACEUTICOS Y DE LABORATORIO</t>
  </si>
  <si>
    <t>COMBUSTIBLES, LUBRICANTES Y ADITIVOS</t>
  </si>
  <si>
    <t>VESTUARIOS, BLANCOS, PRENDAS DE PROTECCION Y ART. DEPORTIVOS</t>
  </si>
  <si>
    <t>HERRAMIENTAS, REFACCIONES Y ACCESORIOS MENORES</t>
  </si>
  <si>
    <t>RECURSOS FINANCIEROS</t>
  </si>
  <si>
    <t>SERVICIOS GENERALES</t>
  </si>
  <si>
    <t>SERVICIOS DE ARRENDAMIENTO</t>
  </si>
  <si>
    <t>SERVICIOS PROFESIONALES</t>
  </si>
  <si>
    <t>SERVICIOS FINANCIEROS, BANCARIOS Y COMERCIALES</t>
  </si>
  <si>
    <t>SERVICIOS DE INSTALACION, REPARACION, MANTENIMIENTO Y CONSERVACION</t>
  </si>
  <si>
    <t>SERVICIOS DE COMUNICACIÓN SOCIAL Y PUBLICIDAD</t>
  </si>
  <si>
    <t>SERVICIOS DE TRASLADO Y VIATICOS</t>
  </si>
  <si>
    <t>SERVICIOS OFICIALES</t>
  </si>
  <si>
    <t>OTROS SERVICIOS GENERALES</t>
  </si>
  <si>
    <t>PROGRAMAS ESTRATEGICOS</t>
  </si>
  <si>
    <t>OTROS ORGANISMOS E INSTITUCIONES</t>
  </si>
  <si>
    <t>BIENES MUEBLES, INMUEBLES E INTANGIBLES</t>
  </si>
  <si>
    <t>SOFTWARE</t>
  </si>
  <si>
    <t>APORTACION ESTATAL AL FASP</t>
  </si>
  <si>
    <t>https://drive.google.com/file/d/1CpgWJxC0ZivmFMQ6_GolXuQ3GGkj-5js/view?usp=sharing</t>
  </si>
  <si>
    <t>EN RELACION A LAS COLUMNAS VACIAS LA INFORMACIÓN ES INEXISTENTE; LO ANTERIOR CON FUNDAMENTO EN LOS ARTICULOS 19 Y 20 DE LA LEY GENERAL DE TRANSPARENCIA Y ACCESO A LA INFORMACION PUBLICA Y A LOS ARTICULOS 15 Y 16 DE LA LEY DE TRANSPARENCIA Y ACCESO A LA INFORMACION PUBLICA DEL ESTADO DE BAJA CALIFORNIA SUR. CON RESPECTO DEL PRESUPUESTO PARA EL EJERCICIO FISCAL 2021; CON FECHA 31 DE DICIEMBRE 2020, VETA EL SR. GOBERNADOR PRESUPUESTO Y LEY DE INGRESOS APROBADOS POR EL CONGRESO DEL ESTADO, INFORMANDO TAMBIEN QUE SE CONTINUARA VIGENTE EL PAQUETE ECONOMICO APROBADO PARA EL EJECICIO 2020. FACULTAD QUE LE CONFIERE LA CONSTITUCION ESTATAL EN SU ARTICULO 64 FRACCION XXXI, PARRAFO SEGUNDO Y TERCERO DONDE SEÑALA QUE CUANDO POR CUALQUIER CIRCUNSTANCIA NO LLEGASE A APROBARSE LA LEY DE INGRESOS Y/O PRESUPUESTO DE EGRESOS DEL ESTADO, SE APLICARAN LOS QUE SE HAYAN APROBADO Y PUBLICADO CON LA FECHA MAS RECIENTE EN EL BOLETIN OFICIAL DEL GOBIERNO DEL ESTADO DE BAJA CALIFORNIA SUR.</t>
  </si>
  <si>
    <t>https://drive.google.com/file/d/1kskziIopsbfCFdM9jQAopPKqsTJi3ya3/view?usp=sharing</t>
  </si>
  <si>
    <t>https://docs.google.com/spreadsheets/d/1IdlJpEf6wTan2HoRjRGndgNPWL8r9vaW/edit?usp=sharing&amp;ouid=110339552550230023126&amp;rtpof=true&amp;sd=true</t>
  </si>
  <si>
    <t>https://docs.google.com/spreadsheets/d/1f7Kvu4UeDHCaFYzRmXhYMehBYL79oRO4/edit?usp=sharing&amp;ouid=110339552550230023126&amp;rtpof=true&amp;sd=true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</si>
</sst>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u/>
      <sz val="11"/>
      <color theme="4" tint="-0.249977111117893"/>
      <name val="Calibri"/>
      <family val="2"/>
      <scheme val="minor"/>
    </font>
    <font>
      <u/>
      <sz val="10"/>
      <color theme="4" tint="-0.24997711111789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Fill="1"/>
    <xf numFmtId="0" fontId="2" fillId="0" borderId="0" xfId="0" applyFont="1"/>
    <xf numFmtId="14" fontId="2" fillId="0" borderId="0" xfId="0" applyNumberFormat="1" applyFont="1"/>
    <xf numFmtId="0" fontId="2" fillId="0" borderId="0" xfId="0" applyFont="1" applyAlignment="1">
      <alignment horizontal="right" wrapText="1"/>
    </xf>
    <xf numFmtId="3" fontId="2" fillId="0" borderId="0" xfId="0" applyNumberFormat="1" applyFont="1"/>
    <xf numFmtId="2" fontId="2" fillId="0" borderId="0" xfId="0" applyNumberFormat="1" applyFont="1"/>
    <xf numFmtId="0" fontId="4" fillId="0" borderId="0" xfId="1" applyFont="1"/>
    <xf numFmtId="0" fontId="2" fillId="0" borderId="0" xfId="0" applyFont="1" applyAlignment="1">
      <alignment horizontal="right"/>
    </xf>
    <xf numFmtId="0" fontId="2" fillId="0" borderId="0" xfId="0" applyFont="1" applyFill="1"/>
    <xf numFmtId="14" fontId="2" fillId="0" borderId="0" xfId="0" applyNumberFormat="1" applyFont="1" applyFill="1"/>
    <xf numFmtId="0" fontId="2" fillId="0" borderId="0" xfId="0" applyFont="1" applyFill="1" applyBorder="1" applyAlignment="1">
      <alignment horizontal="right" wrapText="1"/>
    </xf>
    <xf numFmtId="2" fontId="2" fillId="0" borderId="0" xfId="0" applyNumberFormat="1" applyFont="1" applyFill="1"/>
    <xf numFmtId="0" fontId="4" fillId="0" borderId="0" xfId="1" applyFont="1" applyFill="1"/>
    <xf numFmtId="0" fontId="2" fillId="0" borderId="0" xfId="0" applyFont="1" applyFill="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5" fillId="0" borderId="0" xfId="1" applyFont="1"/>
    <xf numFmtId="0" fontId="6"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PGJEBCS-PC-189/Downloads/PAPELES%20DE%20TRABAJO/F21-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20PGJEBCS-PC-189/Downloads/31%20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encinas\TODO%202021-REC%20FIN\ITAI%202021%20(NVOS%20FORMATOS)\1ER%20TRIMESTRE%202021\papeles%20de%20trabajo\31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UARIO%20PGJEBCS-PC-189/Downloads/PAPELES%20DE%20TRABAJO/F21-B%20Y%20F3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CTA GRAL 3ER TRIM"/>
      <sheetName val="CAP 2000"/>
      <sheetName val="CAP 3000"/>
      <sheetName val="CAP 5000"/>
    </sheetNames>
    <sheetDataSet>
      <sheetData sheetId="0" refreshError="1"/>
      <sheetData sheetId="1" refreshError="1">
        <row r="365">
          <cell r="E365">
            <v>3129279</v>
          </cell>
          <cell r="H365">
            <v>202469</v>
          </cell>
          <cell r="I365">
            <v>905854</v>
          </cell>
        </row>
        <row r="366">
          <cell r="E366">
            <v>547760</v>
          </cell>
          <cell r="H366">
            <v>124</v>
          </cell>
          <cell r="I366">
            <v>175260</v>
          </cell>
        </row>
        <row r="367">
          <cell r="E367">
            <v>2469</v>
          </cell>
          <cell r="H367">
            <v>0</v>
          </cell>
          <cell r="I367">
            <v>1019</v>
          </cell>
        </row>
        <row r="368">
          <cell r="E368">
            <v>813880</v>
          </cell>
          <cell r="H368">
            <v>4397</v>
          </cell>
          <cell r="I368">
            <v>122844</v>
          </cell>
        </row>
        <row r="369">
          <cell r="E369">
            <v>1854928</v>
          </cell>
          <cell r="H369">
            <v>188043</v>
          </cell>
          <cell r="I369">
            <v>243536</v>
          </cell>
        </row>
        <row r="370">
          <cell r="E370">
            <v>16260963</v>
          </cell>
          <cell r="H370">
            <v>78411</v>
          </cell>
          <cell r="I370">
            <v>4867867</v>
          </cell>
        </row>
        <row r="371">
          <cell r="E371">
            <v>15162</v>
          </cell>
          <cell r="H371">
            <v>378</v>
          </cell>
          <cell r="I371">
            <v>5332</v>
          </cell>
        </row>
        <row r="372">
          <cell r="E372">
            <v>3887518</v>
          </cell>
          <cell r="H372">
            <v>446479</v>
          </cell>
          <cell r="I372">
            <v>738411</v>
          </cell>
        </row>
      </sheetData>
      <sheetData sheetId="2" refreshError="1">
        <row r="290">
          <cell r="E290">
            <v>7531515</v>
          </cell>
          <cell r="H290">
            <v>37609</v>
          </cell>
          <cell r="I290">
            <v>2346245</v>
          </cell>
        </row>
        <row r="291">
          <cell r="E291">
            <v>6750693</v>
          </cell>
          <cell r="H291">
            <v>-43218</v>
          </cell>
          <cell r="I291">
            <v>4073095</v>
          </cell>
        </row>
        <row r="292">
          <cell r="E292">
            <v>343235</v>
          </cell>
          <cell r="H292">
            <v>-336</v>
          </cell>
          <cell r="I292">
            <v>6960</v>
          </cell>
        </row>
        <row r="293">
          <cell r="E293">
            <v>155975</v>
          </cell>
          <cell r="H293">
            <v>-132176</v>
          </cell>
          <cell r="I293">
            <v>-77600</v>
          </cell>
        </row>
        <row r="294">
          <cell r="E294">
            <v>1314171</v>
          </cell>
          <cell r="H294">
            <v>47630</v>
          </cell>
          <cell r="I294">
            <v>300133</v>
          </cell>
        </row>
        <row r="295">
          <cell r="E295">
            <v>6079</v>
          </cell>
          <cell r="H295">
            <v>0</v>
          </cell>
          <cell r="I295">
            <v>0</v>
          </cell>
        </row>
        <row r="296">
          <cell r="E296">
            <v>2945643</v>
          </cell>
          <cell r="H296">
            <v>-44231</v>
          </cell>
          <cell r="I296">
            <v>783390</v>
          </cell>
        </row>
        <row r="297">
          <cell r="E297">
            <v>2764</v>
          </cell>
          <cell r="H297">
            <v>1403</v>
          </cell>
          <cell r="I297">
            <v>1403</v>
          </cell>
        </row>
        <row r="298">
          <cell r="E298">
            <v>1507297</v>
          </cell>
          <cell r="H298">
            <v>541</v>
          </cell>
          <cell r="I298">
            <v>1196</v>
          </cell>
        </row>
      </sheetData>
      <sheetData sheetId="3" refreshError="1">
        <row r="31">
          <cell r="E31">
            <v>85008</v>
          </cell>
          <cell r="H31">
            <v>0</v>
          </cell>
          <cell r="I31">
            <v>0</v>
          </cell>
        </row>
        <row r="32">
          <cell r="E32">
            <v>8235</v>
          </cell>
          <cell r="H32">
            <v>0</v>
          </cell>
          <cell r="I32">
            <v>8234</v>
          </cell>
        </row>
        <row r="33">
          <cell r="E33">
            <v>86400</v>
          </cell>
          <cell r="H33">
            <v>0</v>
          </cell>
          <cell r="I33">
            <v>35600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ULO 2000"/>
      <sheetName val="CAPITULO 3000"/>
      <sheetName val="CAPITULO 4000"/>
      <sheetName val="CAPITULO 5000"/>
      <sheetName val="CAPITULO 8000"/>
    </sheetNames>
    <sheetDataSet>
      <sheetData sheetId="0">
        <row r="396">
          <cell r="I396">
            <v>1494090</v>
          </cell>
        </row>
        <row r="397">
          <cell r="I397">
            <v>208460</v>
          </cell>
        </row>
        <row r="398">
          <cell r="I398">
            <v>249</v>
          </cell>
        </row>
        <row r="399">
          <cell r="I399">
            <v>474976</v>
          </cell>
        </row>
        <row r="400">
          <cell r="I400">
            <v>-39851</v>
          </cell>
        </row>
        <row r="401">
          <cell r="I401">
            <v>5126251</v>
          </cell>
        </row>
        <row r="402">
          <cell r="I402">
            <v>6337</v>
          </cell>
        </row>
        <row r="403">
          <cell r="I403">
            <v>1280047</v>
          </cell>
        </row>
      </sheetData>
      <sheetData sheetId="1">
        <row r="352">
          <cell r="I352">
            <v>2722328</v>
          </cell>
        </row>
        <row r="353">
          <cell r="I353">
            <v>2058347</v>
          </cell>
        </row>
        <row r="354">
          <cell r="I354">
            <v>95909</v>
          </cell>
        </row>
        <row r="355">
          <cell r="I355">
            <v>-1288387</v>
          </cell>
        </row>
        <row r="356">
          <cell r="I356">
            <v>388954</v>
          </cell>
        </row>
        <row r="357">
          <cell r="I357">
            <v>-1857</v>
          </cell>
        </row>
        <row r="358">
          <cell r="I358">
            <v>855340</v>
          </cell>
        </row>
        <row r="359">
          <cell r="I359">
            <v>40</v>
          </cell>
        </row>
        <row r="360">
          <cell r="I360">
            <v>-19907</v>
          </cell>
        </row>
      </sheetData>
      <sheetData sheetId="2">
        <row r="31">
          <cell r="I31">
            <v>0</v>
          </cell>
        </row>
      </sheetData>
      <sheetData sheetId="3">
        <row r="21">
          <cell r="I21">
            <v>84996</v>
          </cell>
        </row>
        <row r="22">
          <cell r="I22">
            <v>47400</v>
          </cell>
        </row>
        <row r="23">
          <cell r="I23">
            <v>1900</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3000"/>
      <sheetName val="4000"/>
      <sheetName val="5000"/>
      <sheetName val="8000"/>
    </sheetNames>
    <sheetDataSet>
      <sheetData sheetId="0">
        <row r="308">
          <cell r="C308">
            <v>771739</v>
          </cell>
          <cell r="D308">
            <v>800769</v>
          </cell>
          <cell r="H308">
            <v>458801</v>
          </cell>
          <cell r="I308">
            <v>568339</v>
          </cell>
        </row>
        <row r="309">
          <cell r="C309">
            <v>21629</v>
          </cell>
          <cell r="D309">
            <v>165753</v>
          </cell>
          <cell r="H309">
            <v>71500</v>
          </cell>
          <cell r="I309">
            <v>159008</v>
          </cell>
        </row>
        <row r="310">
          <cell r="C310">
            <v>0</v>
          </cell>
          <cell r="D310">
            <v>1200</v>
          </cell>
          <cell r="H310">
            <v>0</v>
          </cell>
          <cell r="I310">
            <v>1146</v>
          </cell>
        </row>
        <row r="311">
          <cell r="C311">
            <v>22973</v>
          </cell>
          <cell r="D311">
            <v>249812</v>
          </cell>
          <cell r="H311">
            <v>6100</v>
          </cell>
          <cell r="I311">
            <v>210232</v>
          </cell>
        </row>
        <row r="312">
          <cell r="C312">
            <v>5122377</v>
          </cell>
          <cell r="D312">
            <v>-1164143</v>
          </cell>
          <cell r="H312">
            <v>326891</v>
          </cell>
          <cell r="I312">
            <v>463448</v>
          </cell>
        </row>
        <row r="313">
          <cell r="C313">
            <v>15826631</v>
          </cell>
          <cell r="D313">
            <v>183579</v>
          </cell>
          <cell r="H313">
            <v>1601149</v>
          </cell>
          <cell r="I313">
            <v>4591639</v>
          </cell>
        </row>
        <row r="314">
          <cell r="C314">
            <v>414</v>
          </cell>
          <cell r="D314">
            <v>6154</v>
          </cell>
          <cell r="H314">
            <v>0</v>
          </cell>
          <cell r="I314">
            <v>3433</v>
          </cell>
        </row>
        <row r="315">
          <cell r="C315">
            <v>4673790</v>
          </cell>
          <cell r="D315">
            <v>-585351</v>
          </cell>
          <cell r="H315">
            <v>654877</v>
          </cell>
          <cell r="I315">
            <v>788598</v>
          </cell>
        </row>
      </sheetData>
      <sheetData sheetId="1">
        <row r="292">
          <cell r="C292">
            <v>7716861</v>
          </cell>
          <cell r="D292">
            <v>60500</v>
          </cell>
          <cell r="I292">
            <v>2094183</v>
          </cell>
        </row>
        <row r="293">
          <cell r="C293">
            <v>4716032</v>
          </cell>
          <cell r="D293">
            <v>1106549</v>
          </cell>
          <cell r="I293">
            <v>1413802</v>
          </cell>
        </row>
        <row r="294">
          <cell r="C294">
            <v>75165</v>
          </cell>
          <cell r="D294">
            <v>205225</v>
          </cell>
          <cell r="I294">
            <v>226100</v>
          </cell>
        </row>
        <row r="295">
          <cell r="C295">
            <v>1518815</v>
          </cell>
          <cell r="D295">
            <v>-825720</v>
          </cell>
          <cell r="I295">
            <v>1519771</v>
          </cell>
        </row>
        <row r="296">
          <cell r="C296">
            <v>239127</v>
          </cell>
          <cell r="D296">
            <v>535781</v>
          </cell>
          <cell r="I296">
            <v>582205</v>
          </cell>
        </row>
        <row r="297">
          <cell r="C297">
            <v>9485</v>
          </cell>
          <cell r="D297">
            <v>-1423</v>
          </cell>
          <cell r="I297">
            <v>7500</v>
          </cell>
        </row>
        <row r="298">
          <cell r="C298">
            <v>3912430</v>
          </cell>
          <cell r="D298">
            <v>-1499154</v>
          </cell>
          <cell r="I298">
            <v>634205</v>
          </cell>
        </row>
        <row r="299">
          <cell r="C299">
            <v>2764</v>
          </cell>
          <cell r="D299">
            <v>0</v>
          </cell>
          <cell r="I299">
            <v>1200</v>
          </cell>
        </row>
        <row r="300">
          <cell r="C300">
            <v>5132985</v>
          </cell>
          <cell r="D300">
            <v>-1480397</v>
          </cell>
          <cell r="I300">
            <v>242685</v>
          </cell>
        </row>
      </sheetData>
      <sheetData sheetId="2">
        <row r="21">
          <cell r="D21">
            <v>-12000000</v>
          </cell>
        </row>
        <row r="30">
          <cell r="C30">
            <v>12000000</v>
          </cell>
          <cell r="I30">
            <v>0</v>
          </cell>
        </row>
      </sheetData>
      <sheetData sheetId="3">
        <row r="36">
          <cell r="C36">
            <v>0</v>
          </cell>
          <cell r="D36">
            <v>44700</v>
          </cell>
          <cell r="H36">
            <v>0</v>
          </cell>
          <cell r="I36">
            <v>1400</v>
          </cell>
        </row>
      </sheetData>
      <sheetData sheetId="4">
        <row r="36">
          <cell r="C36">
            <v>2000000</v>
          </cell>
          <cell r="D36">
            <v>0</v>
          </cell>
          <cell r="H36">
            <v>0</v>
          </cell>
          <cell r="I36">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DE CTA GRAL 4TO TRIM"/>
      <sheetName val="2000"/>
      <sheetName val="3000"/>
      <sheetName val="4000"/>
      <sheetName val="5000"/>
      <sheetName val="8000"/>
    </sheetNames>
    <sheetDataSet>
      <sheetData sheetId="0" refreshError="1"/>
      <sheetData sheetId="1" refreshError="1">
        <row r="596">
          <cell r="E596">
            <v>556868</v>
          </cell>
          <cell r="H596">
            <v>-19083</v>
          </cell>
          <cell r="I596">
            <v>9694</v>
          </cell>
        </row>
        <row r="597">
          <cell r="E597">
            <v>2469</v>
          </cell>
          <cell r="H597">
            <v>0</v>
          </cell>
          <cell r="I597">
            <v>0</v>
          </cell>
        </row>
        <row r="598">
          <cell r="E598">
            <v>2182671</v>
          </cell>
          <cell r="H598">
            <v>-6817</v>
          </cell>
          <cell r="I598">
            <v>1413055</v>
          </cell>
        </row>
        <row r="599">
          <cell r="E599">
            <v>486375</v>
          </cell>
          <cell r="H599">
            <v>-221870</v>
          </cell>
          <cell r="I599">
            <v>-180945</v>
          </cell>
        </row>
        <row r="600">
          <cell r="E600">
            <v>19973385</v>
          </cell>
          <cell r="H600">
            <v>-898589</v>
          </cell>
          <cell r="I600">
            <v>5547635</v>
          </cell>
        </row>
        <row r="601">
          <cell r="E601">
            <v>29722</v>
          </cell>
          <cell r="H601">
            <v>-378</v>
          </cell>
          <cell r="I601">
            <v>14563</v>
          </cell>
        </row>
        <row r="602">
          <cell r="E602">
            <v>4213412</v>
          </cell>
          <cell r="H602">
            <v>-490277</v>
          </cell>
          <cell r="I602">
            <v>1566613</v>
          </cell>
        </row>
      </sheetData>
      <sheetData sheetId="2" refreshError="1">
        <row r="404">
          <cell r="E404">
            <v>6927551</v>
          </cell>
          <cell r="H404">
            <v>-40000</v>
          </cell>
          <cell r="I404">
            <v>1881279</v>
          </cell>
        </row>
        <row r="405">
          <cell r="E405">
            <v>6751818</v>
          </cell>
          <cell r="H405">
            <v>-444664</v>
          </cell>
          <cell r="I405">
            <v>1564375</v>
          </cell>
        </row>
        <row r="406">
          <cell r="E406">
            <v>1186891</v>
          </cell>
          <cell r="H406">
            <v>623915</v>
          </cell>
          <cell r="I406">
            <v>792985</v>
          </cell>
        </row>
        <row r="407">
          <cell r="E407">
            <v>215490</v>
          </cell>
          <cell r="H407">
            <v>-6550</v>
          </cell>
          <cell r="I407">
            <v>61872</v>
          </cell>
        </row>
        <row r="408">
          <cell r="E408">
            <v>1909693</v>
          </cell>
          <cell r="H408">
            <v>-110207</v>
          </cell>
          <cell r="I408">
            <v>784844</v>
          </cell>
        </row>
        <row r="409">
          <cell r="E409">
            <v>0</v>
          </cell>
          <cell r="H409">
            <v>-5643</v>
          </cell>
          <cell r="I409">
            <v>-5643</v>
          </cell>
        </row>
        <row r="410">
          <cell r="E410">
            <v>2770480</v>
          </cell>
          <cell r="H410">
            <v>-193168</v>
          </cell>
          <cell r="I410">
            <v>712619</v>
          </cell>
        </row>
        <row r="411">
          <cell r="E411">
            <v>17877</v>
          </cell>
          <cell r="H411">
            <v>-2643</v>
          </cell>
          <cell r="I411">
            <v>36180</v>
          </cell>
        </row>
        <row r="412">
          <cell r="E412">
            <v>229092</v>
          </cell>
          <cell r="H412">
            <v>-1951</v>
          </cell>
          <cell r="I412">
            <v>5118</v>
          </cell>
        </row>
      </sheetData>
      <sheetData sheetId="3" refreshError="1">
        <row r="28">
          <cell r="E28">
            <v>0</v>
          </cell>
        </row>
      </sheetData>
      <sheetData sheetId="4" refreshError="1">
        <row r="55">
          <cell r="E55">
            <v>103811</v>
          </cell>
          <cell r="H55">
            <v>0</v>
          </cell>
          <cell r="I55">
            <v>18801</v>
          </cell>
        </row>
        <row r="56">
          <cell r="E56">
            <v>17165</v>
          </cell>
          <cell r="H56">
            <v>0</v>
          </cell>
          <cell r="I56">
            <v>8929</v>
          </cell>
        </row>
        <row r="57">
          <cell r="E57">
            <v>127800</v>
          </cell>
          <cell r="H57">
            <v>0</v>
          </cell>
          <cell r="I57">
            <v>41400</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cs.google.com/spreadsheets/d/1f7Kvu4UeDHCaFYzRmXhYMehBYL79oRO4/edit?usp=sharing&amp;ouid=110339552550230023126&amp;rtpof=true&amp;sd=true" TargetMode="External"/><Relationship Id="rId18" Type="http://schemas.openxmlformats.org/officeDocument/2006/relationships/hyperlink" Target="https://docs.google.com/spreadsheets/d/1f7Kvu4UeDHCaFYzRmXhYMehBYL79oRO4/edit?usp=sharing&amp;ouid=110339552550230023126&amp;rtpof=true&amp;sd=true" TargetMode="External"/><Relationship Id="rId26" Type="http://schemas.openxmlformats.org/officeDocument/2006/relationships/hyperlink" Target="https://docs.google.com/spreadsheets/d/1f7Kvu4UeDHCaFYzRmXhYMehBYL79oRO4/edit?usp=sharing&amp;ouid=110339552550230023126&amp;rtpof=true&amp;sd=true" TargetMode="External"/><Relationship Id="rId3" Type="http://schemas.openxmlformats.org/officeDocument/2006/relationships/hyperlink" Target="https://drive.google.com/file/d/1kskziIopsbfCFdM9jQAopPKqsTJi3ya3/view?usp=sharing" TargetMode="External"/><Relationship Id="rId21" Type="http://schemas.openxmlformats.org/officeDocument/2006/relationships/hyperlink" Target="https://docs.google.com/spreadsheets/d/1f7Kvu4UeDHCaFYzRmXhYMehBYL79oRO4/edit?usp=sharing&amp;ouid=110339552550230023126&amp;rtpof=true&amp;sd=true" TargetMode="External"/><Relationship Id="rId7" Type="http://schemas.openxmlformats.org/officeDocument/2006/relationships/hyperlink" Target="https://docs.google.com/spreadsheets/d/1IdlJpEf6wTan2HoRjRGndgNPWL8r9vaW/edit?usp=sharing&amp;ouid=110339552550230023126&amp;rtpof=true&amp;sd=true" TargetMode="External"/><Relationship Id="rId12" Type="http://schemas.openxmlformats.org/officeDocument/2006/relationships/hyperlink" Target="https://docs.google.com/spreadsheets/d/1f7Kvu4UeDHCaFYzRmXhYMehBYL79oRO4/edit?usp=sharing&amp;ouid=110339552550230023126&amp;rtpof=true&amp;sd=true" TargetMode="External"/><Relationship Id="rId17" Type="http://schemas.openxmlformats.org/officeDocument/2006/relationships/hyperlink" Target="https://docs.google.com/spreadsheets/d/1f7Kvu4UeDHCaFYzRmXhYMehBYL79oRO4/edit?usp=sharing&amp;ouid=110339552550230023126&amp;rtpof=true&amp;sd=true" TargetMode="External"/><Relationship Id="rId25" Type="http://schemas.openxmlformats.org/officeDocument/2006/relationships/hyperlink" Target="https://docs.google.com/spreadsheets/d/1f7Kvu4UeDHCaFYzRmXhYMehBYL79oRO4/edit?usp=sharing&amp;ouid=110339552550230023126&amp;rtpof=true&amp;sd=true" TargetMode="External"/><Relationship Id="rId33" Type="http://schemas.openxmlformats.org/officeDocument/2006/relationships/printerSettings" Target="../printerSettings/printerSettings1.bin"/><Relationship Id="rId2" Type="http://schemas.openxmlformats.org/officeDocument/2006/relationships/hyperlink" Target="https://drive.google.com/file/d/1kskziIopsbfCFdM9jQAopPKqsTJi3ya3/view?usp=sharing" TargetMode="External"/><Relationship Id="rId16" Type="http://schemas.openxmlformats.org/officeDocument/2006/relationships/hyperlink" Target="https://docs.google.com/spreadsheets/d/1f7Kvu4UeDHCaFYzRmXhYMehBYL79oRO4/edit?usp=sharing&amp;ouid=110339552550230023126&amp;rtpof=true&amp;sd=true" TargetMode="External"/><Relationship Id="rId20" Type="http://schemas.openxmlformats.org/officeDocument/2006/relationships/hyperlink" Target="https://docs.google.com/spreadsheets/d/1f7Kvu4UeDHCaFYzRmXhYMehBYL79oRO4/edit?usp=sharing&amp;ouid=110339552550230023126&amp;rtpof=true&amp;sd=true" TargetMode="External"/><Relationship Id="rId29" Type="http://schemas.openxmlformats.org/officeDocument/2006/relationships/hyperlink" Target="https://docs.google.com/spreadsheets/d/1f7Kvu4UeDHCaFYzRmXhYMehBYL79oRO4/edit?usp=sharing&amp;ouid=110339552550230023126&amp;rtpof=true&amp;sd=true" TargetMode="External"/><Relationship Id="rId1" Type="http://schemas.openxmlformats.org/officeDocument/2006/relationships/hyperlink" Target="https://drive.google.com/file/d/1CpgWJxC0ZivmFMQ6_GolXuQ3GGkj-5js/view?usp=sharing" TargetMode="External"/><Relationship Id="rId6" Type="http://schemas.openxmlformats.org/officeDocument/2006/relationships/hyperlink" Target="https://docs.google.com/spreadsheets/d/1IdlJpEf6wTan2HoRjRGndgNPWL8r9vaW/edit?usp=sharing&amp;ouid=110339552550230023126&amp;rtpof=true&amp;sd=true" TargetMode="External"/><Relationship Id="rId11" Type="http://schemas.openxmlformats.org/officeDocument/2006/relationships/hyperlink" Target="https://docs.google.com/spreadsheets/d/1IdlJpEf6wTan2HoRjRGndgNPWL8r9vaW/edit?usp=sharing&amp;ouid=110339552550230023126&amp;rtpof=true&amp;sd=true" TargetMode="External"/><Relationship Id="rId24" Type="http://schemas.openxmlformats.org/officeDocument/2006/relationships/hyperlink" Target="https://docs.google.com/spreadsheets/d/1f7Kvu4UeDHCaFYzRmXhYMehBYL79oRO4/edit?usp=sharing&amp;ouid=110339552550230023126&amp;rtpof=true&amp;sd=true" TargetMode="External"/><Relationship Id="rId32" Type="http://schemas.openxmlformats.org/officeDocument/2006/relationships/hyperlink" Target="https://docs.google.com/spreadsheets/d/1f7Kvu4UeDHCaFYzRmXhYMehBYL79oRO4/edit?usp=sharing&amp;ouid=110339552550230023126&amp;rtpof=true&amp;sd=true" TargetMode="External"/><Relationship Id="rId5" Type="http://schemas.openxmlformats.org/officeDocument/2006/relationships/hyperlink" Target="https://docs.google.com/spreadsheets/d/1IdlJpEf6wTan2HoRjRGndgNPWL8r9vaW/edit?usp=sharing&amp;ouid=110339552550230023126&amp;rtpof=true&amp;sd=true" TargetMode="External"/><Relationship Id="rId15" Type="http://schemas.openxmlformats.org/officeDocument/2006/relationships/hyperlink" Target="https://docs.google.com/spreadsheets/d/1f7Kvu4UeDHCaFYzRmXhYMehBYL79oRO4/edit?usp=sharing&amp;ouid=110339552550230023126&amp;rtpof=true&amp;sd=true" TargetMode="External"/><Relationship Id="rId23" Type="http://schemas.openxmlformats.org/officeDocument/2006/relationships/hyperlink" Target="https://docs.google.com/spreadsheets/d/1f7Kvu4UeDHCaFYzRmXhYMehBYL79oRO4/edit?usp=sharing&amp;ouid=110339552550230023126&amp;rtpof=true&amp;sd=true" TargetMode="External"/><Relationship Id="rId28" Type="http://schemas.openxmlformats.org/officeDocument/2006/relationships/hyperlink" Target="https://docs.google.com/spreadsheets/d/1f7Kvu4UeDHCaFYzRmXhYMehBYL79oRO4/edit?usp=sharing&amp;ouid=110339552550230023126&amp;rtpof=true&amp;sd=true" TargetMode="External"/><Relationship Id="rId10" Type="http://schemas.openxmlformats.org/officeDocument/2006/relationships/hyperlink" Target="https://docs.google.com/spreadsheets/d/1IdlJpEf6wTan2HoRjRGndgNPWL8r9vaW/edit?usp=sharing&amp;ouid=110339552550230023126&amp;rtpof=true&amp;sd=true" TargetMode="External"/><Relationship Id="rId19" Type="http://schemas.openxmlformats.org/officeDocument/2006/relationships/hyperlink" Target="https://docs.google.com/spreadsheets/d/1f7Kvu4UeDHCaFYzRmXhYMehBYL79oRO4/edit?usp=sharing&amp;ouid=110339552550230023126&amp;rtpof=true&amp;sd=true" TargetMode="External"/><Relationship Id="rId31" Type="http://schemas.openxmlformats.org/officeDocument/2006/relationships/hyperlink" Target="https://docs.google.com/spreadsheets/d/1f7Kvu4UeDHCaFYzRmXhYMehBYL79oRO4/edit?usp=sharing&amp;ouid=110339552550230023126&amp;rtpof=true&amp;sd=true" TargetMode="External"/><Relationship Id="rId4" Type="http://schemas.openxmlformats.org/officeDocument/2006/relationships/hyperlink" Target="https://docs.google.com/spreadsheets/d/1IdlJpEf6wTan2HoRjRGndgNPWL8r9vaW/edit?usp=sharing&amp;ouid=110339552550230023126&amp;rtpof=true&amp;sd=true" TargetMode="External"/><Relationship Id="rId9" Type="http://schemas.openxmlformats.org/officeDocument/2006/relationships/hyperlink" Target="https://docs.google.com/spreadsheets/d/1IdlJpEf6wTan2HoRjRGndgNPWL8r9vaW/edit?usp=sharing&amp;ouid=110339552550230023126&amp;rtpof=true&amp;sd=true" TargetMode="External"/><Relationship Id="rId14" Type="http://schemas.openxmlformats.org/officeDocument/2006/relationships/hyperlink" Target="https://docs.google.com/spreadsheets/d/1f7Kvu4UeDHCaFYzRmXhYMehBYL79oRO4/edit?usp=sharing&amp;ouid=110339552550230023126&amp;rtpof=true&amp;sd=true" TargetMode="External"/><Relationship Id="rId22" Type="http://schemas.openxmlformats.org/officeDocument/2006/relationships/hyperlink" Target="https://docs.google.com/spreadsheets/d/1f7Kvu4UeDHCaFYzRmXhYMehBYL79oRO4/edit?usp=sharing&amp;ouid=110339552550230023126&amp;rtpof=true&amp;sd=true" TargetMode="External"/><Relationship Id="rId27" Type="http://schemas.openxmlformats.org/officeDocument/2006/relationships/hyperlink" Target="https://docs.google.com/spreadsheets/d/1f7Kvu4UeDHCaFYzRmXhYMehBYL79oRO4/edit?usp=sharing&amp;ouid=110339552550230023126&amp;rtpof=true&amp;sd=true" TargetMode="External"/><Relationship Id="rId30" Type="http://schemas.openxmlformats.org/officeDocument/2006/relationships/hyperlink" Target="https://docs.google.com/spreadsheets/d/1f7Kvu4UeDHCaFYzRmXhYMehBYL79oRO4/edit?usp=sharing&amp;ouid=110339552550230023126&amp;rtpof=true&amp;sd=true" TargetMode="External"/><Relationship Id="rId8" Type="http://schemas.openxmlformats.org/officeDocument/2006/relationships/hyperlink" Target="https://docs.google.com/spreadsheets/d/1IdlJpEf6wTan2HoRjRGndgNPWL8r9vaW/edit?usp=sharing&amp;ouid=110339552550230023126&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5"/>
  <sheetViews>
    <sheetView tabSelected="1" topLeftCell="A2"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3">
        <v>2021</v>
      </c>
      <c r="B8" s="4">
        <v>44470</v>
      </c>
      <c r="C8" s="4">
        <v>44561</v>
      </c>
      <c r="D8" s="3">
        <v>2000</v>
      </c>
      <c r="E8" s="3">
        <v>2200</v>
      </c>
      <c r="F8" s="3"/>
      <c r="G8" s="3" t="s">
        <v>54</v>
      </c>
      <c r="H8" s="3"/>
      <c r="I8" s="6">
        <f>+'[4]2000'!$E$596</f>
        <v>556868</v>
      </c>
      <c r="J8" s="6">
        <f>+'[4]2000'!$H$596</f>
        <v>-19083</v>
      </c>
      <c r="K8" s="3">
        <v>0</v>
      </c>
      <c r="L8" s="6">
        <f>+'[4]2000'!$I$596</f>
        <v>9694</v>
      </c>
      <c r="M8" s="3"/>
      <c r="N8" s="3"/>
      <c r="O8" s="19" t="s">
        <v>80</v>
      </c>
      <c r="P8" s="3" t="s">
        <v>61</v>
      </c>
      <c r="Q8" s="4">
        <v>44587</v>
      </c>
      <c r="R8" s="4">
        <v>44587</v>
      </c>
      <c r="S8" s="10" t="s">
        <v>77</v>
      </c>
    </row>
    <row r="9" spans="1:19" s="2" customFormat="1" x14ac:dyDescent="0.25">
      <c r="A9" s="3">
        <v>2021</v>
      </c>
      <c r="B9" s="4">
        <v>44470</v>
      </c>
      <c r="C9" s="4">
        <v>44561</v>
      </c>
      <c r="D9" s="3">
        <v>2000</v>
      </c>
      <c r="E9" s="3">
        <v>2300</v>
      </c>
      <c r="F9" s="3"/>
      <c r="G9" s="3" t="s">
        <v>55</v>
      </c>
      <c r="H9" s="3"/>
      <c r="I9" s="3">
        <f>+'[4]2000'!$E$597</f>
        <v>2469</v>
      </c>
      <c r="J9" s="3">
        <f>+'[4]2000'!$H$597</f>
        <v>0</v>
      </c>
      <c r="K9" s="3">
        <f>+'[4]2000'!$H$597</f>
        <v>0</v>
      </c>
      <c r="L9" s="3">
        <f>+'[4]2000'!$I$597</f>
        <v>0</v>
      </c>
      <c r="M9" s="3"/>
      <c r="N9" s="3"/>
      <c r="O9" s="19" t="s">
        <v>80</v>
      </c>
      <c r="P9" s="3" t="s">
        <v>61</v>
      </c>
      <c r="Q9" s="4">
        <v>44587</v>
      </c>
      <c r="R9" s="4">
        <v>44587</v>
      </c>
      <c r="S9" s="10" t="s">
        <v>77</v>
      </c>
    </row>
    <row r="10" spans="1:19" s="2" customFormat="1" x14ac:dyDescent="0.25">
      <c r="A10" s="3">
        <v>2021</v>
      </c>
      <c r="B10" s="4">
        <v>44470</v>
      </c>
      <c r="C10" s="4">
        <v>44561</v>
      </c>
      <c r="D10" s="3">
        <v>2000</v>
      </c>
      <c r="E10" s="3">
        <v>2400</v>
      </c>
      <c r="F10" s="3"/>
      <c r="G10" s="3" t="s">
        <v>56</v>
      </c>
      <c r="H10" s="3"/>
      <c r="I10" s="6">
        <f>+'[4]2000'!$E$598</f>
        <v>2182671</v>
      </c>
      <c r="J10" s="6">
        <f>+'[4]2000'!$H$598</f>
        <v>-6817</v>
      </c>
      <c r="K10" s="3">
        <v>0</v>
      </c>
      <c r="L10" s="6">
        <f>+'[4]2000'!$I$598</f>
        <v>1413055</v>
      </c>
      <c r="M10" s="3"/>
      <c r="N10" s="3"/>
      <c r="O10" s="19" t="s">
        <v>80</v>
      </c>
      <c r="P10" s="3" t="s">
        <v>61</v>
      </c>
      <c r="Q10" s="4">
        <v>44587</v>
      </c>
      <c r="R10" s="4">
        <v>44587</v>
      </c>
      <c r="S10" s="10" t="s">
        <v>77</v>
      </c>
    </row>
    <row r="11" spans="1:19" s="2" customFormat="1" x14ac:dyDescent="0.25">
      <c r="A11" s="3">
        <v>2021</v>
      </c>
      <c r="B11" s="4">
        <v>44470</v>
      </c>
      <c r="C11" s="4">
        <v>44561</v>
      </c>
      <c r="D11" s="3">
        <v>2000</v>
      </c>
      <c r="E11" s="3">
        <v>2500</v>
      </c>
      <c r="F11" s="3"/>
      <c r="G11" s="3" t="s">
        <v>57</v>
      </c>
      <c r="H11" s="3"/>
      <c r="I11" s="6">
        <f>+'[4]2000'!$E$599</f>
        <v>486375</v>
      </c>
      <c r="J11" s="6">
        <f>+'[4]2000'!$H$599</f>
        <v>-221870</v>
      </c>
      <c r="K11" s="3">
        <v>0</v>
      </c>
      <c r="L11" s="6">
        <f>+'[4]2000'!$I$599</f>
        <v>-180945</v>
      </c>
      <c r="M11" s="3"/>
      <c r="N11" s="3"/>
      <c r="O11" s="19" t="s">
        <v>80</v>
      </c>
      <c r="P11" s="3" t="s">
        <v>61</v>
      </c>
      <c r="Q11" s="4">
        <v>44587</v>
      </c>
      <c r="R11" s="4">
        <v>44587</v>
      </c>
      <c r="S11" s="10" t="s">
        <v>77</v>
      </c>
    </row>
    <row r="12" spans="1:19" s="2" customFormat="1" x14ac:dyDescent="0.25">
      <c r="A12" s="3">
        <v>2021</v>
      </c>
      <c r="B12" s="4">
        <v>44470</v>
      </c>
      <c r="C12" s="4">
        <v>44561</v>
      </c>
      <c r="D12" s="3">
        <v>2000</v>
      </c>
      <c r="E12" s="3">
        <v>2600</v>
      </c>
      <c r="F12" s="3"/>
      <c r="G12" s="3" t="s">
        <v>58</v>
      </c>
      <c r="H12" s="3"/>
      <c r="I12" s="6">
        <f>+'[4]2000'!$E$600</f>
        <v>19973385</v>
      </c>
      <c r="J12" s="6">
        <f>+'[4]2000'!$H$600</f>
        <v>-898589</v>
      </c>
      <c r="K12" s="3">
        <v>0</v>
      </c>
      <c r="L12" s="6">
        <f>+'[4]2000'!$I$600</f>
        <v>5547635</v>
      </c>
      <c r="M12" s="3"/>
      <c r="N12" s="3"/>
      <c r="O12" s="19" t="s">
        <v>80</v>
      </c>
      <c r="P12" s="3" t="s">
        <v>61</v>
      </c>
      <c r="Q12" s="4">
        <v>44587</v>
      </c>
      <c r="R12" s="4">
        <v>44587</v>
      </c>
      <c r="S12" s="10" t="s">
        <v>77</v>
      </c>
    </row>
    <row r="13" spans="1:19" s="2" customFormat="1" x14ac:dyDescent="0.25">
      <c r="A13" s="3">
        <v>2021</v>
      </c>
      <c r="B13" s="4">
        <v>44470</v>
      </c>
      <c r="C13" s="4">
        <v>44561</v>
      </c>
      <c r="D13" s="3">
        <v>2000</v>
      </c>
      <c r="E13" s="3">
        <v>2700</v>
      </c>
      <c r="F13" s="3"/>
      <c r="G13" s="3" t="s">
        <v>59</v>
      </c>
      <c r="H13" s="3"/>
      <c r="I13" s="3">
        <f>+'[4]2000'!$E$601</f>
        <v>29722</v>
      </c>
      <c r="J13" s="3">
        <f>+'[4]2000'!$H$601</f>
        <v>-378</v>
      </c>
      <c r="K13" s="3">
        <v>0</v>
      </c>
      <c r="L13" s="3">
        <f>+'[4]2000'!$I$601</f>
        <v>14563</v>
      </c>
      <c r="M13" s="3"/>
      <c r="N13" s="3"/>
      <c r="O13" s="19" t="s">
        <v>80</v>
      </c>
      <c r="P13" s="3" t="s">
        <v>61</v>
      </c>
      <c r="Q13" s="4">
        <v>44587</v>
      </c>
      <c r="R13" s="4">
        <v>44587</v>
      </c>
      <c r="S13" s="10" t="s">
        <v>77</v>
      </c>
    </row>
    <row r="14" spans="1:19" s="2" customFormat="1" x14ac:dyDescent="0.25">
      <c r="A14" s="3">
        <v>2021</v>
      </c>
      <c r="B14" s="4">
        <v>44470</v>
      </c>
      <c r="C14" s="4">
        <v>44561</v>
      </c>
      <c r="D14" s="3">
        <v>2000</v>
      </c>
      <c r="E14" s="3">
        <v>2900</v>
      </c>
      <c r="F14" s="3"/>
      <c r="G14" s="3" t="s">
        <v>60</v>
      </c>
      <c r="H14" s="3"/>
      <c r="I14" s="6">
        <f>+'[4]2000'!$E$602</f>
        <v>4213412</v>
      </c>
      <c r="J14" s="6">
        <f>+'[4]2000'!$H$602</f>
        <v>-490277</v>
      </c>
      <c r="K14" s="3">
        <v>0</v>
      </c>
      <c r="L14" s="6">
        <f>+'[4]2000'!$I$602</f>
        <v>1566613</v>
      </c>
      <c r="M14" s="3"/>
      <c r="N14" s="3"/>
      <c r="O14" s="19" t="s">
        <v>80</v>
      </c>
      <c r="P14" s="3" t="s">
        <v>61</v>
      </c>
      <c r="Q14" s="4">
        <v>44587</v>
      </c>
      <c r="R14" s="4">
        <v>44587</v>
      </c>
      <c r="S14" s="10" t="s">
        <v>77</v>
      </c>
    </row>
    <row r="15" spans="1:19" s="2" customFormat="1" x14ac:dyDescent="0.25">
      <c r="A15" s="3">
        <v>2021</v>
      </c>
      <c r="B15" s="4">
        <v>44470</v>
      </c>
      <c r="C15" s="4">
        <v>44561</v>
      </c>
      <c r="D15" s="3">
        <v>3000</v>
      </c>
      <c r="E15" s="3">
        <v>3100</v>
      </c>
      <c r="F15" s="3"/>
      <c r="G15" s="3" t="s">
        <v>62</v>
      </c>
      <c r="H15" s="3"/>
      <c r="I15" s="6">
        <f>+'[4]3000'!$E$404</f>
        <v>6927551</v>
      </c>
      <c r="J15" s="6">
        <f>+'[4]3000'!$H$404</f>
        <v>-40000</v>
      </c>
      <c r="K15" s="3">
        <v>0</v>
      </c>
      <c r="L15" s="6">
        <f>+'[4]3000'!$I$404</f>
        <v>1881279</v>
      </c>
      <c r="M15" s="3"/>
      <c r="N15" s="3"/>
      <c r="O15" s="19" t="s">
        <v>80</v>
      </c>
      <c r="P15" s="3" t="s">
        <v>61</v>
      </c>
      <c r="Q15" s="4">
        <v>44587</v>
      </c>
      <c r="R15" s="4">
        <v>44587</v>
      </c>
      <c r="S15" s="10" t="s">
        <v>77</v>
      </c>
    </row>
    <row r="16" spans="1:19" s="2" customFormat="1" x14ac:dyDescent="0.25">
      <c r="A16" s="3">
        <v>2021</v>
      </c>
      <c r="B16" s="4">
        <v>44470</v>
      </c>
      <c r="C16" s="4">
        <v>44561</v>
      </c>
      <c r="D16" s="3">
        <v>3000</v>
      </c>
      <c r="E16" s="3">
        <v>3200</v>
      </c>
      <c r="F16" s="3"/>
      <c r="G16" s="3" t="s">
        <v>63</v>
      </c>
      <c r="H16" s="3"/>
      <c r="I16" s="6">
        <f>+'[4]3000'!$E$405</f>
        <v>6751818</v>
      </c>
      <c r="J16" s="6">
        <f>+'[4]3000'!$H$405</f>
        <v>-444664</v>
      </c>
      <c r="K16" s="3">
        <v>0</v>
      </c>
      <c r="L16" s="6">
        <f>+'[4]3000'!$I$405</f>
        <v>1564375</v>
      </c>
      <c r="M16" s="3"/>
      <c r="N16" s="3"/>
      <c r="O16" s="19" t="s">
        <v>80</v>
      </c>
      <c r="P16" s="3" t="s">
        <v>61</v>
      </c>
      <c r="Q16" s="4">
        <v>44587</v>
      </c>
      <c r="R16" s="4">
        <v>44587</v>
      </c>
      <c r="S16" s="10" t="s">
        <v>77</v>
      </c>
    </row>
    <row r="17" spans="1:19" s="2" customFormat="1" x14ac:dyDescent="0.25">
      <c r="A17" s="3">
        <v>2021</v>
      </c>
      <c r="B17" s="4">
        <v>44470</v>
      </c>
      <c r="C17" s="4">
        <v>44561</v>
      </c>
      <c r="D17" s="3">
        <v>3000</v>
      </c>
      <c r="E17" s="3">
        <v>3300</v>
      </c>
      <c r="F17" s="3"/>
      <c r="G17" s="3" t="s">
        <v>64</v>
      </c>
      <c r="H17" s="3"/>
      <c r="I17" s="6">
        <f>+'[4]3000'!$E$406</f>
        <v>1186891</v>
      </c>
      <c r="J17" s="6">
        <f>+'[4]3000'!$H$406</f>
        <v>623915</v>
      </c>
      <c r="K17" s="3">
        <v>0</v>
      </c>
      <c r="L17" s="6">
        <f>+'[4]3000'!$I$406</f>
        <v>792985</v>
      </c>
      <c r="M17" s="3"/>
      <c r="N17" s="3"/>
      <c r="O17" s="19" t="s">
        <v>80</v>
      </c>
      <c r="P17" s="3" t="s">
        <v>61</v>
      </c>
      <c r="Q17" s="4">
        <v>44587</v>
      </c>
      <c r="R17" s="4">
        <v>44587</v>
      </c>
      <c r="S17" s="10" t="s">
        <v>77</v>
      </c>
    </row>
    <row r="18" spans="1:19" s="2" customFormat="1" x14ac:dyDescent="0.25">
      <c r="A18" s="3">
        <v>2021</v>
      </c>
      <c r="B18" s="4">
        <v>44470</v>
      </c>
      <c r="C18" s="4">
        <v>44561</v>
      </c>
      <c r="D18" s="3">
        <v>3000</v>
      </c>
      <c r="E18" s="3">
        <v>3400</v>
      </c>
      <c r="F18" s="3"/>
      <c r="G18" s="3" t="s">
        <v>65</v>
      </c>
      <c r="H18" s="3"/>
      <c r="I18" s="6">
        <f>+'[4]3000'!$E$407</f>
        <v>215490</v>
      </c>
      <c r="J18" s="6">
        <f>+'[4]3000'!$H$407</f>
        <v>-6550</v>
      </c>
      <c r="K18" s="3">
        <v>0</v>
      </c>
      <c r="L18" s="6">
        <f>+'[4]3000'!$I$407</f>
        <v>61872</v>
      </c>
      <c r="M18" s="3"/>
      <c r="N18" s="3"/>
      <c r="O18" s="19" t="s">
        <v>80</v>
      </c>
      <c r="P18" s="3" t="s">
        <v>61</v>
      </c>
      <c r="Q18" s="4">
        <v>44587</v>
      </c>
      <c r="R18" s="4">
        <v>44587</v>
      </c>
      <c r="S18" s="10" t="s">
        <v>77</v>
      </c>
    </row>
    <row r="19" spans="1:19" s="2" customFormat="1" x14ac:dyDescent="0.25">
      <c r="A19" s="3">
        <v>2021</v>
      </c>
      <c r="B19" s="4">
        <v>44470</v>
      </c>
      <c r="C19" s="4">
        <v>44561</v>
      </c>
      <c r="D19" s="3">
        <v>3000</v>
      </c>
      <c r="E19" s="3">
        <v>3500</v>
      </c>
      <c r="F19" s="3"/>
      <c r="G19" s="3" t="s">
        <v>66</v>
      </c>
      <c r="H19" s="3"/>
      <c r="I19" s="6">
        <f>+'[4]3000'!$E$408</f>
        <v>1909693</v>
      </c>
      <c r="J19" s="6">
        <f>+'[4]3000'!$H$408</f>
        <v>-110207</v>
      </c>
      <c r="K19" s="3">
        <v>0</v>
      </c>
      <c r="L19" s="6">
        <f>+'[4]3000'!$I$408</f>
        <v>784844</v>
      </c>
      <c r="M19" s="3"/>
      <c r="N19" s="3"/>
      <c r="O19" s="19" t="s">
        <v>80</v>
      </c>
      <c r="P19" s="3" t="s">
        <v>61</v>
      </c>
      <c r="Q19" s="4">
        <v>44587</v>
      </c>
      <c r="R19" s="4">
        <v>44587</v>
      </c>
      <c r="S19" s="10" t="s">
        <v>77</v>
      </c>
    </row>
    <row r="20" spans="1:19" s="2" customFormat="1" x14ac:dyDescent="0.25">
      <c r="A20" s="3">
        <v>2021</v>
      </c>
      <c r="B20" s="4">
        <v>44470</v>
      </c>
      <c r="C20" s="4">
        <v>44561</v>
      </c>
      <c r="D20" s="3">
        <v>3000</v>
      </c>
      <c r="E20" s="3">
        <v>3600</v>
      </c>
      <c r="F20" s="3"/>
      <c r="G20" s="3" t="s">
        <v>67</v>
      </c>
      <c r="H20" s="3"/>
      <c r="I20" s="6">
        <f>+'[4]3000'!$E$409</f>
        <v>0</v>
      </c>
      <c r="J20" s="6">
        <f>+'[4]3000'!$H$409</f>
        <v>-5643</v>
      </c>
      <c r="K20" s="3">
        <v>0</v>
      </c>
      <c r="L20" s="6">
        <f>+'[4]3000'!$I$409</f>
        <v>-5643</v>
      </c>
      <c r="M20" s="3"/>
      <c r="N20" s="3"/>
      <c r="O20" s="19" t="s">
        <v>80</v>
      </c>
      <c r="P20" s="3" t="s">
        <v>61</v>
      </c>
      <c r="Q20" s="4">
        <v>44587</v>
      </c>
      <c r="R20" s="4">
        <v>44587</v>
      </c>
      <c r="S20" s="10" t="s">
        <v>77</v>
      </c>
    </row>
    <row r="21" spans="1:19" s="2" customFormat="1" x14ac:dyDescent="0.25">
      <c r="A21" s="3">
        <v>2021</v>
      </c>
      <c r="B21" s="4">
        <v>44470</v>
      </c>
      <c r="C21" s="4">
        <v>44561</v>
      </c>
      <c r="D21" s="3">
        <v>3000</v>
      </c>
      <c r="E21" s="3">
        <v>3700</v>
      </c>
      <c r="F21" s="3"/>
      <c r="G21" s="3" t="s">
        <v>68</v>
      </c>
      <c r="H21" s="3"/>
      <c r="I21" s="6">
        <f>+'[4]3000'!$E$410</f>
        <v>2770480</v>
      </c>
      <c r="J21" s="6">
        <f>+'[4]3000'!$H$410</f>
        <v>-193168</v>
      </c>
      <c r="K21" s="3">
        <v>0</v>
      </c>
      <c r="L21" s="6">
        <f>+'[4]3000'!$I$410</f>
        <v>712619</v>
      </c>
      <c r="M21" s="3"/>
      <c r="N21" s="3"/>
      <c r="O21" s="19" t="s">
        <v>80</v>
      </c>
      <c r="P21" s="3" t="s">
        <v>61</v>
      </c>
      <c r="Q21" s="4">
        <v>44587</v>
      </c>
      <c r="R21" s="4">
        <v>44587</v>
      </c>
      <c r="S21" s="10" t="s">
        <v>77</v>
      </c>
    </row>
    <row r="22" spans="1:19" s="2" customFormat="1" x14ac:dyDescent="0.25">
      <c r="A22" s="3">
        <v>2021</v>
      </c>
      <c r="B22" s="4">
        <v>44470</v>
      </c>
      <c r="C22" s="4">
        <v>44561</v>
      </c>
      <c r="D22" s="3">
        <v>3000</v>
      </c>
      <c r="E22" s="3">
        <v>3800</v>
      </c>
      <c r="F22" s="3"/>
      <c r="G22" s="3" t="s">
        <v>69</v>
      </c>
      <c r="H22" s="3"/>
      <c r="I22" s="6">
        <f>+'[4]3000'!$E$411</f>
        <v>17877</v>
      </c>
      <c r="J22" s="6">
        <f>+'[4]3000'!$H$411</f>
        <v>-2643</v>
      </c>
      <c r="K22" s="3">
        <v>0</v>
      </c>
      <c r="L22" s="6">
        <f>+'[4]3000'!$I$411</f>
        <v>36180</v>
      </c>
      <c r="M22" s="3"/>
      <c r="N22" s="3"/>
      <c r="O22" s="19" t="s">
        <v>80</v>
      </c>
      <c r="P22" s="3" t="s">
        <v>61</v>
      </c>
      <c r="Q22" s="4">
        <v>44587</v>
      </c>
      <c r="R22" s="4">
        <v>44587</v>
      </c>
      <c r="S22" s="10" t="s">
        <v>77</v>
      </c>
    </row>
    <row r="23" spans="1:19" s="2" customFormat="1" x14ac:dyDescent="0.25">
      <c r="A23" s="3">
        <v>2021</v>
      </c>
      <c r="B23" s="4">
        <v>44470</v>
      </c>
      <c r="C23" s="4">
        <v>44561</v>
      </c>
      <c r="D23" s="3">
        <v>3000</v>
      </c>
      <c r="E23" s="3">
        <v>3900</v>
      </c>
      <c r="F23" s="3"/>
      <c r="G23" s="3" t="s">
        <v>70</v>
      </c>
      <c r="H23" s="3"/>
      <c r="I23" s="6">
        <f>+'[4]3000'!$E$412</f>
        <v>229092</v>
      </c>
      <c r="J23" s="6">
        <f>+'[4]3000'!$H$412</f>
        <v>-1951</v>
      </c>
      <c r="K23" s="3">
        <v>0</v>
      </c>
      <c r="L23" s="6">
        <f>+'[4]3000'!$I$412</f>
        <v>5118</v>
      </c>
      <c r="M23" s="3"/>
      <c r="N23" s="3"/>
      <c r="O23" s="19" t="s">
        <v>80</v>
      </c>
      <c r="P23" s="3" t="s">
        <v>61</v>
      </c>
      <c r="Q23" s="4">
        <v>44587</v>
      </c>
      <c r="R23" s="4">
        <v>44587</v>
      </c>
      <c r="S23" s="10" t="s">
        <v>77</v>
      </c>
    </row>
    <row r="24" spans="1:19" s="2" customFormat="1" x14ac:dyDescent="0.25">
      <c r="A24" s="3">
        <v>2021</v>
      </c>
      <c r="B24" s="4">
        <v>44470</v>
      </c>
      <c r="C24" s="4">
        <v>44561</v>
      </c>
      <c r="D24" s="3">
        <v>4000</v>
      </c>
      <c r="E24" s="3">
        <v>4100</v>
      </c>
      <c r="F24" s="3"/>
      <c r="G24" s="3" t="s">
        <v>71</v>
      </c>
      <c r="H24" s="3"/>
      <c r="I24" s="6">
        <f>+'[4]4000'!$E$28</f>
        <v>0</v>
      </c>
      <c r="J24" s="3">
        <v>0</v>
      </c>
      <c r="K24" s="3">
        <v>0</v>
      </c>
      <c r="L24" s="3">
        <v>0</v>
      </c>
      <c r="M24" s="3"/>
      <c r="N24" s="3"/>
      <c r="O24" s="19" t="s">
        <v>80</v>
      </c>
      <c r="P24" s="3" t="s">
        <v>61</v>
      </c>
      <c r="Q24" s="4">
        <v>44587</v>
      </c>
      <c r="R24" s="4">
        <v>44587</v>
      </c>
      <c r="S24" s="10" t="s">
        <v>77</v>
      </c>
    </row>
    <row r="25" spans="1:19" s="2" customFormat="1" x14ac:dyDescent="0.25">
      <c r="A25" s="3">
        <v>2021</v>
      </c>
      <c r="B25" s="4">
        <v>44470</v>
      </c>
      <c r="C25" s="4">
        <v>44561</v>
      </c>
      <c r="D25" s="3">
        <v>4000</v>
      </c>
      <c r="E25" s="3">
        <v>4400</v>
      </c>
      <c r="F25" s="3"/>
      <c r="G25" s="3" t="s">
        <v>72</v>
      </c>
      <c r="H25" s="3"/>
      <c r="I25" s="3">
        <v>0</v>
      </c>
      <c r="J25" s="3">
        <v>0</v>
      </c>
      <c r="K25" s="3">
        <v>0</v>
      </c>
      <c r="L25" s="3">
        <v>0</v>
      </c>
      <c r="M25" s="3"/>
      <c r="N25" s="3"/>
      <c r="O25" s="19" t="s">
        <v>80</v>
      </c>
      <c r="P25" s="3" t="s">
        <v>61</v>
      </c>
      <c r="Q25" s="4">
        <v>44587</v>
      </c>
      <c r="R25" s="4">
        <v>44587</v>
      </c>
      <c r="S25" s="10" t="s">
        <v>77</v>
      </c>
    </row>
    <row r="26" spans="1:19" s="2" customFormat="1" x14ac:dyDescent="0.25">
      <c r="A26" s="3">
        <v>2021</v>
      </c>
      <c r="B26" s="4">
        <v>44470</v>
      </c>
      <c r="C26" s="4">
        <v>44561</v>
      </c>
      <c r="D26" s="3">
        <v>5000</v>
      </c>
      <c r="E26" s="3">
        <v>5100</v>
      </c>
      <c r="F26" s="3"/>
      <c r="G26" s="3" t="s">
        <v>73</v>
      </c>
      <c r="H26" s="3"/>
      <c r="I26" s="3">
        <f>+'[4]5000'!$E$55</f>
        <v>103811</v>
      </c>
      <c r="J26" s="3">
        <f>+'[4]5000'!$H$55</f>
        <v>0</v>
      </c>
      <c r="K26" s="3">
        <v>0</v>
      </c>
      <c r="L26" s="3">
        <f>+'[4]5000'!$I$55</f>
        <v>18801</v>
      </c>
      <c r="M26" s="3"/>
      <c r="N26" s="3"/>
      <c r="O26" s="19" t="s">
        <v>80</v>
      </c>
      <c r="P26" s="3" t="s">
        <v>61</v>
      </c>
      <c r="Q26" s="4">
        <v>44587</v>
      </c>
      <c r="R26" s="4">
        <v>44587</v>
      </c>
      <c r="S26" s="10" t="s">
        <v>77</v>
      </c>
    </row>
    <row r="27" spans="1:19" s="2" customFormat="1" x14ac:dyDescent="0.25">
      <c r="A27" s="3">
        <v>2021</v>
      </c>
      <c r="B27" s="4">
        <v>44470</v>
      </c>
      <c r="C27" s="4">
        <v>44561</v>
      </c>
      <c r="D27" s="3">
        <v>5000</v>
      </c>
      <c r="E27" s="3">
        <v>5600</v>
      </c>
      <c r="F27" s="3"/>
      <c r="G27" s="3" t="s">
        <v>60</v>
      </c>
      <c r="H27" s="3"/>
      <c r="I27" s="3">
        <f>+'[4]5000'!$E$56</f>
        <v>17165</v>
      </c>
      <c r="J27" s="3">
        <f>+'[4]5000'!$H$56</f>
        <v>0</v>
      </c>
      <c r="K27" s="3">
        <v>0</v>
      </c>
      <c r="L27" s="3">
        <f>+'[4]5000'!$I$56</f>
        <v>8929</v>
      </c>
      <c r="M27" s="3"/>
      <c r="N27" s="3"/>
      <c r="O27" s="19" t="s">
        <v>80</v>
      </c>
      <c r="P27" s="3" t="s">
        <v>61</v>
      </c>
      <c r="Q27" s="4">
        <v>44587</v>
      </c>
      <c r="R27" s="4">
        <v>44587</v>
      </c>
      <c r="S27" s="10" t="s">
        <v>77</v>
      </c>
    </row>
    <row r="28" spans="1:19" s="2" customFormat="1" x14ac:dyDescent="0.25">
      <c r="A28" s="3">
        <v>2021</v>
      </c>
      <c r="B28" s="4">
        <v>44470</v>
      </c>
      <c r="C28" s="4">
        <v>44561</v>
      </c>
      <c r="D28" s="3">
        <v>5000</v>
      </c>
      <c r="E28" s="3">
        <v>5900</v>
      </c>
      <c r="F28" s="3"/>
      <c r="G28" s="3" t="s">
        <v>74</v>
      </c>
      <c r="H28" s="3"/>
      <c r="I28" s="3">
        <f>+'[4]5000'!$E$57</f>
        <v>127800</v>
      </c>
      <c r="J28" s="3">
        <f>+'[4]5000'!$H$57</f>
        <v>0</v>
      </c>
      <c r="K28" s="3">
        <v>0</v>
      </c>
      <c r="L28" s="3">
        <f>+'[4]5000'!$I$57</f>
        <v>41400</v>
      </c>
      <c r="M28" s="3"/>
      <c r="N28" s="3"/>
      <c r="O28" s="19" t="s">
        <v>80</v>
      </c>
      <c r="P28" s="3" t="s">
        <v>61</v>
      </c>
      <c r="Q28" s="4">
        <v>44587</v>
      </c>
      <c r="R28" s="4">
        <v>44587</v>
      </c>
      <c r="S28" s="10" t="s">
        <v>77</v>
      </c>
    </row>
    <row r="29" spans="1:19" s="2" customFormat="1" x14ac:dyDescent="0.25">
      <c r="A29" s="3">
        <v>2021</v>
      </c>
      <c r="B29" s="4">
        <v>44378</v>
      </c>
      <c r="C29" s="4">
        <v>44469</v>
      </c>
      <c r="D29" s="5">
        <v>2000</v>
      </c>
      <c r="E29" s="5">
        <v>2100</v>
      </c>
      <c r="F29" s="3"/>
      <c r="G29" s="3" t="s">
        <v>53</v>
      </c>
      <c r="H29" s="6"/>
      <c r="I29" s="7">
        <f>+'[1]CAP 2000'!$E$365</f>
        <v>3129279</v>
      </c>
      <c r="J29" s="7">
        <f>+'[1]CAP 2000'!$H$365</f>
        <v>202469</v>
      </c>
      <c r="K29" s="7">
        <v>0</v>
      </c>
      <c r="L29" s="7">
        <f>+'[1]CAP 2000'!$I$365</f>
        <v>905854</v>
      </c>
      <c r="M29" s="7"/>
      <c r="N29" s="3"/>
      <c r="O29" s="19" t="s">
        <v>79</v>
      </c>
      <c r="P29" s="9" t="s">
        <v>61</v>
      </c>
      <c r="Q29" s="4">
        <v>44477</v>
      </c>
      <c r="R29" s="4">
        <v>44477</v>
      </c>
      <c r="S29" s="10" t="s">
        <v>77</v>
      </c>
    </row>
    <row r="30" spans="1:19" s="2" customFormat="1" x14ac:dyDescent="0.25">
      <c r="A30" s="3">
        <v>2021</v>
      </c>
      <c r="B30" s="4">
        <v>44378</v>
      </c>
      <c r="C30" s="4">
        <v>44469</v>
      </c>
      <c r="D30" s="3">
        <v>2000</v>
      </c>
      <c r="E30" s="3">
        <v>2200</v>
      </c>
      <c r="F30" s="3"/>
      <c r="G30" s="3" t="s">
        <v>54</v>
      </c>
      <c r="H30" s="6"/>
      <c r="I30" s="7">
        <f>+'[1]CAP 2000'!$E$366</f>
        <v>547760</v>
      </c>
      <c r="J30" s="7">
        <f>+'[1]CAP 2000'!$H$366</f>
        <v>124</v>
      </c>
      <c r="K30" s="7">
        <v>0</v>
      </c>
      <c r="L30" s="7">
        <f>+'[1]CAP 2000'!$I$366</f>
        <v>175260</v>
      </c>
      <c r="M30" s="7"/>
      <c r="N30" s="3"/>
      <c r="O30" s="20" t="s">
        <v>79</v>
      </c>
      <c r="P30" s="9" t="s">
        <v>61</v>
      </c>
      <c r="Q30" s="4">
        <v>44477</v>
      </c>
      <c r="R30" s="4">
        <v>44477</v>
      </c>
      <c r="S30" s="10" t="s">
        <v>77</v>
      </c>
    </row>
    <row r="31" spans="1:19" s="2" customFormat="1" x14ac:dyDescent="0.25">
      <c r="A31" s="3">
        <v>2021</v>
      </c>
      <c r="B31" s="4">
        <v>44378</v>
      </c>
      <c r="C31" s="4">
        <v>44469</v>
      </c>
      <c r="D31" s="3">
        <v>2000</v>
      </c>
      <c r="E31" s="3">
        <v>2300</v>
      </c>
      <c r="F31" s="3"/>
      <c r="G31" s="3" t="s">
        <v>55</v>
      </c>
      <c r="H31" s="3"/>
      <c r="I31" s="7">
        <f>+'[1]CAP 2000'!$E$367</f>
        <v>2469</v>
      </c>
      <c r="J31" s="7">
        <f>+'[1]CAP 2000'!$H$367</f>
        <v>0</v>
      </c>
      <c r="K31" s="7">
        <v>0</v>
      </c>
      <c r="L31" s="7">
        <f>+'[1]CAP 2000'!$I$367</f>
        <v>1019</v>
      </c>
      <c r="M31" s="7"/>
      <c r="N31" s="3"/>
      <c r="O31" s="20" t="s">
        <v>79</v>
      </c>
      <c r="P31" s="9" t="s">
        <v>61</v>
      </c>
      <c r="Q31" s="4">
        <v>44477</v>
      </c>
      <c r="R31" s="4">
        <v>44477</v>
      </c>
      <c r="S31" s="10" t="s">
        <v>77</v>
      </c>
    </row>
    <row r="32" spans="1:19" s="2" customFormat="1" x14ac:dyDescent="0.25">
      <c r="A32" s="3">
        <v>2021</v>
      </c>
      <c r="B32" s="4">
        <v>44378</v>
      </c>
      <c r="C32" s="4">
        <v>44469</v>
      </c>
      <c r="D32" s="3">
        <v>2000</v>
      </c>
      <c r="E32" s="3">
        <v>2400</v>
      </c>
      <c r="F32" s="3"/>
      <c r="G32" s="3" t="s">
        <v>56</v>
      </c>
      <c r="H32" s="6"/>
      <c r="I32" s="7">
        <f>+'[1]CAP 2000'!$E$368</f>
        <v>813880</v>
      </c>
      <c r="J32" s="7">
        <f>+'[1]CAP 2000'!$H$368</f>
        <v>4397</v>
      </c>
      <c r="K32" s="7">
        <v>0</v>
      </c>
      <c r="L32" s="7">
        <f>+'[1]CAP 2000'!$I$368</f>
        <v>122844</v>
      </c>
      <c r="M32" s="7"/>
      <c r="N32" s="3"/>
      <c r="O32" s="20" t="s">
        <v>79</v>
      </c>
      <c r="P32" s="9" t="s">
        <v>61</v>
      </c>
      <c r="Q32" s="4">
        <v>44477</v>
      </c>
      <c r="R32" s="4">
        <v>44477</v>
      </c>
      <c r="S32" s="10" t="s">
        <v>77</v>
      </c>
    </row>
    <row r="33" spans="1:19" s="2" customFormat="1" x14ac:dyDescent="0.25">
      <c r="A33" s="3">
        <v>2021</v>
      </c>
      <c r="B33" s="4">
        <v>44378</v>
      </c>
      <c r="C33" s="4">
        <v>44469</v>
      </c>
      <c r="D33" s="3">
        <v>2000</v>
      </c>
      <c r="E33" s="3">
        <v>2500</v>
      </c>
      <c r="F33" s="3"/>
      <c r="G33" s="3" t="s">
        <v>57</v>
      </c>
      <c r="H33" s="6"/>
      <c r="I33" s="7">
        <f>+'[1]CAP 2000'!$E$369</f>
        <v>1854928</v>
      </c>
      <c r="J33" s="7">
        <f>+'[1]CAP 2000'!$H$369</f>
        <v>188043</v>
      </c>
      <c r="K33" s="7">
        <v>0</v>
      </c>
      <c r="L33" s="7">
        <f>+'[1]CAP 2000'!$I$369</f>
        <v>243536</v>
      </c>
      <c r="M33" s="7"/>
      <c r="N33" s="3"/>
      <c r="O33" s="20" t="s">
        <v>79</v>
      </c>
      <c r="P33" s="9" t="s">
        <v>61</v>
      </c>
      <c r="Q33" s="4">
        <v>44477</v>
      </c>
      <c r="R33" s="4">
        <v>44477</v>
      </c>
      <c r="S33" s="10" t="s">
        <v>77</v>
      </c>
    </row>
    <row r="34" spans="1:19" s="2" customFormat="1" x14ac:dyDescent="0.25">
      <c r="A34" s="3">
        <v>2021</v>
      </c>
      <c r="B34" s="4">
        <v>44378</v>
      </c>
      <c r="C34" s="4">
        <v>44469</v>
      </c>
      <c r="D34" s="3">
        <v>2000</v>
      </c>
      <c r="E34" s="3">
        <v>2600</v>
      </c>
      <c r="F34" s="3"/>
      <c r="G34" s="3" t="s">
        <v>58</v>
      </c>
      <c r="H34" s="6"/>
      <c r="I34" s="7">
        <f>+'[1]CAP 2000'!$E$370</f>
        <v>16260963</v>
      </c>
      <c r="J34" s="7">
        <f>+'[1]CAP 2000'!$H$370</f>
        <v>78411</v>
      </c>
      <c r="K34" s="7">
        <v>0</v>
      </c>
      <c r="L34" s="7">
        <f>+'[1]CAP 2000'!$I$370</f>
        <v>4867867</v>
      </c>
      <c r="M34" s="7"/>
      <c r="N34" s="3"/>
      <c r="O34" s="21" t="s">
        <v>79</v>
      </c>
      <c r="P34" s="9" t="s">
        <v>61</v>
      </c>
      <c r="Q34" s="4">
        <v>44477</v>
      </c>
      <c r="R34" s="4">
        <v>44477</v>
      </c>
      <c r="S34" s="10" t="s">
        <v>77</v>
      </c>
    </row>
    <row r="35" spans="1:19" s="2" customFormat="1" x14ac:dyDescent="0.25">
      <c r="A35" s="3">
        <v>2021</v>
      </c>
      <c r="B35" s="4">
        <v>44378</v>
      </c>
      <c r="C35" s="4">
        <v>44469</v>
      </c>
      <c r="D35" s="3">
        <v>2000</v>
      </c>
      <c r="E35" s="3">
        <v>2700</v>
      </c>
      <c r="F35" s="3"/>
      <c r="G35" s="3" t="s">
        <v>59</v>
      </c>
      <c r="H35" s="3"/>
      <c r="I35" s="7">
        <f>+'[1]CAP 2000'!$E$371</f>
        <v>15162</v>
      </c>
      <c r="J35" s="7">
        <f>+'[1]CAP 2000'!$H$371</f>
        <v>378</v>
      </c>
      <c r="K35" s="7">
        <v>0</v>
      </c>
      <c r="L35" s="7">
        <f>+'[1]CAP 2000'!$I$371</f>
        <v>5332</v>
      </c>
      <c r="M35" s="7"/>
      <c r="N35" s="3"/>
      <c r="O35" s="20" t="s">
        <v>79</v>
      </c>
      <c r="P35" s="9" t="s">
        <v>61</v>
      </c>
      <c r="Q35" s="4">
        <v>44477</v>
      </c>
      <c r="R35" s="4">
        <v>44477</v>
      </c>
      <c r="S35" s="10" t="s">
        <v>77</v>
      </c>
    </row>
    <row r="36" spans="1:19" s="2" customFormat="1" x14ac:dyDescent="0.25">
      <c r="A36" s="3">
        <v>2021</v>
      </c>
      <c r="B36" s="4">
        <v>44378</v>
      </c>
      <c r="C36" s="4">
        <v>44469</v>
      </c>
      <c r="D36" s="3">
        <v>2000</v>
      </c>
      <c r="E36" s="3">
        <v>2900</v>
      </c>
      <c r="F36" s="3"/>
      <c r="G36" s="3" t="s">
        <v>60</v>
      </c>
      <c r="H36" s="6"/>
      <c r="I36" s="7">
        <f>+'[1]CAP 2000'!$E$372</f>
        <v>3887518</v>
      </c>
      <c r="J36" s="7">
        <f>+'[1]CAP 2000'!$H$372</f>
        <v>446479</v>
      </c>
      <c r="K36" s="7">
        <v>0</v>
      </c>
      <c r="L36" s="7">
        <f>+'[1]CAP 2000'!$I$372</f>
        <v>738411</v>
      </c>
      <c r="M36" s="7"/>
      <c r="N36" s="3"/>
      <c r="O36" s="20" t="s">
        <v>79</v>
      </c>
      <c r="P36" s="9" t="s">
        <v>61</v>
      </c>
      <c r="Q36" s="4">
        <v>44477</v>
      </c>
      <c r="R36" s="4">
        <v>44477</v>
      </c>
      <c r="S36" s="10" t="s">
        <v>77</v>
      </c>
    </row>
    <row r="37" spans="1:19" s="2" customFormat="1" x14ac:dyDescent="0.25">
      <c r="A37" s="3">
        <v>2021</v>
      </c>
      <c r="B37" s="4">
        <v>44378</v>
      </c>
      <c r="C37" s="4">
        <v>44469</v>
      </c>
      <c r="D37" s="3">
        <v>3000</v>
      </c>
      <c r="E37" s="3">
        <v>3100</v>
      </c>
      <c r="F37" s="3"/>
      <c r="G37" s="3" t="s">
        <v>62</v>
      </c>
      <c r="H37" s="6"/>
      <c r="I37" s="7">
        <f>+'[1]CAP 3000'!$E$290</f>
        <v>7531515</v>
      </c>
      <c r="J37" s="7">
        <f>+'[1]CAP 3000'!$H$290</f>
        <v>37609</v>
      </c>
      <c r="K37" s="7">
        <v>0</v>
      </c>
      <c r="L37" s="7">
        <f>+'[1]CAP 3000'!$I$290</f>
        <v>2346245</v>
      </c>
      <c r="M37" s="7"/>
      <c r="N37" s="3"/>
      <c r="O37" s="21" t="s">
        <v>79</v>
      </c>
      <c r="P37" s="9" t="s">
        <v>61</v>
      </c>
      <c r="Q37" s="4">
        <v>44477</v>
      </c>
      <c r="R37" s="4">
        <v>44477</v>
      </c>
      <c r="S37" s="10" t="s">
        <v>77</v>
      </c>
    </row>
    <row r="38" spans="1:19" s="2" customFormat="1" x14ac:dyDescent="0.25">
      <c r="A38" s="3">
        <v>2021</v>
      </c>
      <c r="B38" s="4">
        <v>44378</v>
      </c>
      <c r="C38" s="4">
        <v>44469</v>
      </c>
      <c r="D38" s="3">
        <v>3000</v>
      </c>
      <c r="E38" s="3">
        <v>3200</v>
      </c>
      <c r="F38" s="3"/>
      <c r="G38" s="3" t="s">
        <v>63</v>
      </c>
      <c r="H38" s="6"/>
      <c r="I38" s="7">
        <f>+'[1]CAP 3000'!$E$291</f>
        <v>6750693</v>
      </c>
      <c r="J38" s="7">
        <f>+'[1]CAP 3000'!$H$291</f>
        <v>-43218</v>
      </c>
      <c r="K38" s="7">
        <v>0</v>
      </c>
      <c r="L38" s="7">
        <f>+'[1]CAP 3000'!$I$291</f>
        <v>4073095</v>
      </c>
      <c r="M38" s="7"/>
      <c r="N38" s="3"/>
      <c r="O38" s="21" t="s">
        <v>79</v>
      </c>
      <c r="P38" s="9" t="s">
        <v>61</v>
      </c>
      <c r="Q38" s="4">
        <v>44477</v>
      </c>
      <c r="R38" s="4">
        <v>44477</v>
      </c>
      <c r="S38" s="10" t="s">
        <v>77</v>
      </c>
    </row>
    <row r="39" spans="1:19" s="2" customFormat="1" x14ac:dyDescent="0.25">
      <c r="A39" s="3">
        <v>2021</v>
      </c>
      <c r="B39" s="4">
        <v>44378</v>
      </c>
      <c r="C39" s="4">
        <v>44469</v>
      </c>
      <c r="D39" s="3">
        <v>3000</v>
      </c>
      <c r="E39" s="3">
        <v>3300</v>
      </c>
      <c r="F39" s="3"/>
      <c r="G39" s="3" t="s">
        <v>64</v>
      </c>
      <c r="H39" s="6"/>
      <c r="I39" s="7">
        <f>+'[1]CAP 3000'!$E$292</f>
        <v>343235</v>
      </c>
      <c r="J39" s="7">
        <f>+'[1]CAP 3000'!$H$292</f>
        <v>-336</v>
      </c>
      <c r="K39" s="7">
        <v>0</v>
      </c>
      <c r="L39" s="7">
        <f>+'[1]CAP 3000'!$I$292</f>
        <v>6960</v>
      </c>
      <c r="M39" s="7"/>
      <c r="N39" s="3"/>
      <c r="O39" s="21" t="s">
        <v>79</v>
      </c>
      <c r="P39" s="9" t="s">
        <v>61</v>
      </c>
      <c r="Q39" s="4">
        <v>44477</v>
      </c>
      <c r="R39" s="4">
        <v>44477</v>
      </c>
      <c r="S39" s="10" t="s">
        <v>77</v>
      </c>
    </row>
    <row r="40" spans="1:19" s="2" customFormat="1" x14ac:dyDescent="0.25">
      <c r="A40" s="3">
        <v>2021</v>
      </c>
      <c r="B40" s="4">
        <v>44378</v>
      </c>
      <c r="C40" s="4">
        <v>44469</v>
      </c>
      <c r="D40" s="3">
        <v>3000</v>
      </c>
      <c r="E40" s="3">
        <v>3400</v>
      </c>
      <c r="F40" s="3"/>
      <c r="G40" s="3" t="s">
        <v>65</v>
      </c>
      <c r="H40" s="6"/>
      <c r="I40" s="7">
        <f>+'[1]CAP 3000'!$E$293</f>
        <v>155975</v>
      </c>
      <c r="J40" s="7">
        <f>+'[1]CAP 3000'!$H$293</f>
        <v>-132176</v>
      </c>
      <c r="K40" s="7">
        <v>0</v>
      </c>
      <c r="L40" s="7">
        <f>+'[1]CAP 3000'!$I$293</f>
        <v>-77600</v>
      </c>
      <c r="M40" s="7"/>
      <c r="N40" s="3"/>
      <c r="O40" s="21" t="s">
        <v>79</v>
      </c>
      <c r="P40" s="9" t="s">
        <v>61</v>
      </c>
      <c r="Q40" s="4">
        <v>44477</v>
      </c>
      <c r="R40" s="4">
        <v>44477</v>
      </c>
      <c r="S40" s="10" t="s">
        <v>77</v>
      </c>
    </row>
    <row r="41" spans="1:19" s="2" customFormat="1" x14ac:dyDescent="0.25">
      <c r="A41" s="3">
        <v>2021</v>
      </c>
      <c r="B41" s="4">
        <v>44378</v>
      </c>
      <c r="C41" s="4">
        <v>44469</v>
      </c>
      <c r="D41" s="3">
        <v>3000</v>
      </c>
      <c r="E41" s="3">
        <v>3500</v>
      </c>
      <c r="F41" s="3"/>
      <c r="G41" s="3" t="s">
        <v>66</v>
      </c>
      <c r="H41" s="6"/>
      <c r="I41" s="7">
        <f>+'[1]CAP 3000'!$E$294</f>
        <v>1314171</v>
      </c>
      <c r="J41" s="7">
        <f>+'[1]CAP 3000'!$H$294</f>
        <v>47630</v>
      </c>
      <c r="K41" s="7">
        <v>0</v>
      </c>
      <c r="L41" s="7">
        <f>+'[1]CAP 3000'!$I$294</f>
        <v>300133</v>
      </c>
      <c r="M41" s="7"/>
      <c r="N41" s="3"/>
      <c r="O41" s="21" t="s">
        <v>79</v>
      </c>
      <c r="P41" s="9" t="s">
        <v>61</v>
      </c>
      <c r="Q41" s="4">
        <v>44477</v>
      </c>
      <c r="R41" s="4">
        <v>44477</v>
      </c>
      <c r="S41" s="10" t="s">
        <v>77</v>
      </c>
    </row>
    <row r="42" spans="1:19" s="2" customFormat="1" x14ac:dyDescent="0.25">
      <c r="A42" s="3">
        <v>2021</v>
      </c>
      <c r="B42" s="4">
        <v>44378</v>
      </c>
      <c r="C42" s="4">
        <v>44469</v>
      </c>
      <c r="D42" s="3">
        <v>3000</v>
      </c>
      <c r="E42" s="3">
        <v>3600</v>
      </c>
      <c r="F42" s="3"/>
      <c r="G42" s="3" t="s">
        <v>67</v>
      </c>
      <c r="H42" s="6"/>
      <c r="I42" s="7">
        <f>+'[1]CAP 3000'!$E$295</f>
        <v>6079</v>
      </c>
      <c r="J42" s="7">
        <f>+'[1]CAP 3000'!$H$295</f>
        <v>0</v>
      </c>
      <c r="K42" s="7">
        <v>0</v>
      </c>
      <c r="L42" s="7">
        <f>+'[1]CAP 3000'!$I$295</f>
        <v>0</v>
      </c>
      <c r="M42" s="7"/>
      <c r="N42" s="3"/>
      <c r="O42" s="21" t="s">
        <v>79</v>
      </c>
      <c r="P42" s="9" t="s">
        <v>61</v>
      </c>
      <c r="Q42" s="4">
        <v>44477</v>
      </c>
      <c r="R42" s="4">
        <v>44477</v>
      </c>
      <c r="S42" s="10" t="s">
        <v>77</v>
      </c>
    </row>
    <row r="43" spans="1:19" s="2" customFormat="1" x14ac:dyDescent="0.25">
      <c r="A43" s="3">
        <v>2021</v>
      </c>
      <c r="B43" s="4">
        <v>44378</v>
      </c>
      <c r="C43" s="4">
        <v>44469</v>
      </c>
      <c r="D43" s="3">
        <v>3000</v>
      </c>
      <c r="E43" s="3">
        <v>3700</v>
      </c>
      <c r="F43" s="3"/>
      <c r="G43" s="3" t="s">
        <v>68</v>
      </c>
      <c r="H43" s="6"/>
      <c r="I43" s="7">
        <f>+'[1]CAP 3000'!$E$296</f>
        <v>2945643</v>
      </c>
      <c r="J43" s="7">
        <f>+'[1]CAP 3000'!$H$296</f>
        <v>-44231</v>
      </c>
      <c r="K43" s="7">
        <v>0</v>
      </c>
      <c r="L43" s="7">
        <f>+'[1]CAP 3000'!$I$296</f>
        <v>783390</v>
      </c>
      <c r="M43" s="7"/>
      <c r="N43" s="3"/>
      <c r="O43" s="21" t="s">
        <v>79</v>
      </c>
      <c r="P43" s="9" t="s">
        <v>61</v>
      </c>
      <c r="Q43" s="4">
        <v>44477</v>
      </c>
      <c r="R43" s="4">
        <v>44477</v>
      </c>
      <c r="S43" s="10" t="s">
        <v>77</v>
      </c>
    </row>
    <row r="44" spans="1:19" s="2" customFormat="1" x14ac:dyDescent="0.25">
      <c r="A44" s="3">
        <v>2021</v>
      </c>
      <c r="B44" s="4">
        <v>44378</v>
      </c>
      <c r="C44" s="4">
        <v>44469</v>
      </c>
      <c r="D44" s="3">
        <v>3000</v>
      </c>
      <c r="E44" s="3">
        <v>3800</v>
      </c>
      <c r="F44" s="3"/>
      <c r="G44" s="3" t="s">
        <v>69</v>
      </c>
      <c r="H44" s="6"/>
      <c r="I44" s="7">
        <f>+'[1]CAP 3000'!$E$297</f>
        <v>2764</v>
      </c>
      <c r="J44" s="7">
        <f>+'[1]CAP 3000'!$H$297</f>
        <v>1403</v>
      </c>
      <c r="K44" s="7">
        <v>0</v>
      </c>
      <c r="L44" s="7">
        <f>+'[1]CAP 3000'!$I$297</f>
        <v>1403</v>
      </c>
      <c r="M44" s="7"/>
      <c r="N44" s="3"/>
      <c r="O44" s="21" t="s">
        <v>79</v>
      </c>
      <c r="P44" s="9" t="s">
        <v>61</v>
      </c>
      <c r="Q44" s="4">
        <v>44477</v>
      </c>
      <c r="R44" s="4">
        <v>44477</v>
      </c>
      <c r="S44" s="10" t="s">
        <v>77</v>
      </c>
    </row>
    <row r="45" spans="1:19" s="2" customFormat="1" x14ac:dyDescent="0.25">
      <c r="A45" s="3">
        <v>2021</v>
      </c>
      <c r="B45" s="4">
        <v>44378</v>
      </c>
      <c r="C45" s="4">
        <v>44469</v>
      </c>
      <c r="D45" s="3">
        <v>3000</v>
      </c>
      <c r="E45" s="3">
        <v>3900</v>
      </c>
      <c r="F45" s="3"/>
      <c r="G45" s="3" t="s">
        <v>70</v>
      </c>
      <c r="H45" s="6"/>
      <c r="I45" s="7">
        <f>+'[1]CAP 3000'!$E$298</f>
        <v>1507297</v>
      </c>
      <c r="J45" s="7">
        <f>+'[1]CAP 3000'!$H$298</f>
        <v>541</v>
      </c>
      <c r="K45" s="7">
        <v>0</v>
      </c>
      <c r="L45" s="7">
        <f>+'[1]CAP 3000'!$I$298</f>
        <v>1196</v>
      </c>
      <c r="M45" s="7"/>
      <c r="N45" s="3"/>
      <c r="O45" s="21" t="s">
        <v>79</v>
      </c>
      <c r="P45" s="9" t="s">
        <v>61</v>
      </c>
      <c r="Q45" s="4">
        <v>44477</v>
      </c>
      <c r="R45" s="4">
        <v>44477</v>
      </c>
      <c r="S45" s="10" t="s">
        <v>77</v>
      </c>
    </row>
    <row r="46" spans="1:19" s="2" customFormat="1" x14ac:dyDescent="0.25">
      <c r="A46" s="3">
        <v>2021</v>
      </c>
      <c r="B46" s="4">
        <v>44378</v>
      </c>
      <c r="C46" s="4">
        <v>44469</v>
      </c>
      <c r="D46" s="3">
        <v>4000</v>
      </c>
      <c r="E46" s="3">
        <v>4100</v>
      </c>
      <c r="F46" s="3"/>
      <c r="G46" s="3" t="s">
        <v>71</v>
      </c>
      <c r="H46" s="6"/>
      <c r="I46" s="7"/>
      <c r="J46" s="7"/>
      <c r="K46" s="7">
        <v>0</v>
      </c>
      <c r="L46" s="7"/>
      <c r="M46" s="7"/>
      <c r="N46" s="3"/>
      <c r="O46" s="21" t="s">
        <v>79</v>
      </c>
      <c r="P46" s="9" t="s">
        <v>61</v>
      </c>
      <c r="Q46" s="4">
        <v>44477</v>
      </c>
      <c r="R46" s="4">
        <v>44477</v>
      </c>
      <c r="S46" s="10" t="s">
        <v>77</v>
      </c>
    </row>
    <row r="47" spans="1:19" s="2" customFormat="1" x14ac:dyDescent="0.25">
      <c r="A47" s="3">
        <v>2021</v>
      </c>
      <c r="B47" s="4">
        <v>44378</v>
      </c>
      <c r="C47" s="4">
        <v>44469</v>
      </c>
      <c r="D47" s="3">
        <v>4000</v>
      </c>
      <c r="E47" s="3">
        <v>4400</v>
      </c>
      <c r="F47" s="3"/>
      <c r="G47" s="3" t="s">
        <v>72</v>
      </c>
      <c r="H47" s="3"/>
      <c r="I47" s="7"/>
      <c r="J47" s="7"/>
      <c r="K47" s="7">
        <v>0</v>
      </c>
      <c r="L47" s="7"/>
      <c r="M47" s="7"/>
      <c r="N47" s="3"/>
      <c r="O47" s="21" t="s">
        <v>79</v>
      </c>
      <c r="P47" s="9" t="s">
        <v>61</v>
      </c>
      <c r="Q47" s="4">
        <v>44477</v>
      </c>
      <c r="R47" s="4">
        <v>44477</v>
      </c>
      <c r="S47" s="10" t="s">
        <v>77</v>
      </c>
    </row>
    <row r="48" spans="1:19" s="2" customFormat="1" x14ac:dyDescent="0.25">
      <c r="A48" s="3">
        <v>2021</v>
      </c>
      <c r="B48" s="4">
        <v>44378</v>
      </c>
      <c r="C48" s="4">
        <v>44469</v>
      </c>
      <c r="D48" s="3">
        <v>5000</v>
      </c>
      <c r="E48" s="3">
        <v>5100</v>
      </c>
      <c r="F48" s="3"/>
      <c r="G48" s="3" t="s">
        <v>73</v>
      </c>
      <c r="H48" s="3"/>
      <c r="I48" s="7">
        <f>+'[1]CAP 5000'!$E$31</f>
        <v>85008</v>
      </c>
      <c r="J48" s="7">
        <f>+'[1]CAP 5000'!$H$31</f>
        <v>0</v>
      </c>
      <c r="K48" s="7">
        <v>0</v>
      </c>
      <c r="L48" s="7">
        <f>+'[1]CAP 5000'!$I$31</f>
        <v>0</v>
      </c>
      <c r="M48" s="7"/>
      <c r="N48" s="3"/>
      <c r="O48" s="21" t="s">
        <v>79</v>
      </c>
      <c r="P48" s="9" t="s">
        <v>61</v>
      </c>
      <c r="Q48" s="4">
        <v>44477</v>
      </c>
      <c r="R48" s="4">
        <v>44477</v>
      </c>
      <c r="S48" s="10" t="s">
        <v>77</v>
      </c>
    </row>
    <row r="49" spans="1:19" s="2" customFormat="1" x14ac:dyDescent="0.25">
      <c r="A49" s="3">
        <v>2021</v>
      </c>
      <c r="B49" s="4">
        <v>44378</v>
      </c>
      <c r="C49" s="4">
        <v>44469</v>
      </c>
      <c r="D49" s="3">
        <v>5000</v>
      </c>
      <c r="E49" s="3">
        <v>5600</v>
      </c>
      <c r="F49" s="3"/>
      <c r="G49" s="3"/>
      <c r="H49" s="3"/>
      <c r="I49" s="7">
        <f>+'[1]CAP 5000'!$E$32</f>
        <v>8235</v>
      </c>
      <c r="J49" s="7">
        <f>+'[1]CAP 5000'!$H$32</f>
        <v>0</v>
      </c>
      <c r="K49" s="7">
        <v>0</v>
      </c>
      <c r="L49" s="7">
        <f>+'[1]CAP 5000'!$I$32</f>
        <v>8234</v>
      </c>
      <c r="M49" s="7"/>
      <c r="N49" s="3"/>
      <c r="O49" s="21" t="s">
        <v>79</v>
      </c>
      <c r="P49" s="9" t="s">
        <v>61</v>
      </c>
      <c r="Q49" s="4">
        <v>44477</v>
      </c>
      <c r="R49" s="4">
        <v>44477</v>
      </c>
      <c r="S49" s="10" t="s">
        <v>77</v>
      </c>
    </row>
    <row r="50" spans="1:19" s="2" customFormat="1" x14ac:dyDescent="0.25">
      <c r="A50" s="3">
        <v>2021</v>
      </c>
      <c r="B50" s="4">
        <v>44378</v>
      </c>
      <c r="C50" s="4">
        <v>44469</v>
      </c>
      <c r="D50" s="3">
        <v>5000</v>
      </c>
      <c r="E50" s="3">
        <v>5900</v>
      </c>
      <c r="F50" s="3"/>
      <c r="G50" s="3" t="s">
        <v>74</v>
      </c>
      <c r="H50" s="3"/>
      <c r="I50" s="7">
        <f>+'[1]CAP 5000'!$E$33</f>
        <v>86400</v>
      </c>
      <c r="J50" s="7">
        <f>+'[1]CAP 5000'!$H$33</f>
        <v>0</v>
      </c>
      <c r="K50" s="7">
        <v>0</v>
      </c>
      <c r="L50" s="7">
        <f>+'[1]CAP 5000'!$I$33</f>
        <v>35600</v>
      </c>
      <c r="M50" s="7"/>
      <c r="N50" s="3"/>
      <c r="O50" s="21" t="s">
        <v>79</v>
      </c>
      <c r="P50" s="9" t="s">
        <v>61</v>
      </c>
      <c r="Q50" s="4">
        <v>44477</v>
      </c>
      <c r="R50" s="4">
        <v>44477</v>
      </c>
      <c r="S50" s="10" t="s">
        <v>77</v>
      </c>
    </row>
    <row r="51" spans="1:19" s="2" customFormat="1" x14ac:dyDescent="0.25">
      <c r="A51" s="3">
        <v>2021</v>
      </c>
      <c r="B51" s="4">
        <v>44287</v>
      </c>
      <c r="C51" s="4">
        <v>44377</v>
      </c>
      <c r="D51" s="5">
        <v>2000</v>
      </c>
      <c r="E51" s="5">
        <v>2100</v>
      </c>
      <c r="F51" s="3"/>
      <c r="G51" s="3" t="s">
        <v>53</v>
      </c>
      <c r="H51" s="6"/>
      <c r="I51" s="6"/>
      <c r="J51" s="6"/>
      <c r="K51" s="3">
        <v>0</v>
      </c>
      <c r="L51" s="7">
        <f>+'[2]CAPITULO 2000'!$I$396</f>
        <v>1494090</v>
      </c>
      <c r="M51" s="3"/>
      <c r="N51" s="3"/>
      <c r="O51" s="8" t="s">
        <v>78</v>
      </c>
      <c r="P51" s="9" t="s">
        <v>61</v>
      </c>
      <c r="Q51" s="4">
        <v>44392</v>
      </c>
      <c r="R51" s="4">
        <v>44392</v>
      </c>
      <c r="S51" s="10" t="s">
        <v>77</v>
      </c>
    </row>
    <row r="52" spans="1:19" s="2" customFormat="1" x14ac:dyDescent="0.25">
      <c r="A52" s="3">
        <v>2021</v>
      </c>
      <c r="B52" s="4">
        <v>44287</v>
      </c>
      <c r="C52" s="4">
        <v>44377</v>
      </c>
      <c r="D52" s="3">
        <v>2000</v>
      </c>
      <c r="E52" s="3">
        <v>2200</v>
      </c>
      <c r="F52" s="3"/>
      <c r="G52" s="3" t="s">
        <v>54</v>
      </c>
      <c r="H52" s="6"/>
      <c r="I52" s="6"/>
      <c r="J52" s="6"/>
      <c r="K52" s="3">
        <v>0</v>
      </c>
      <c r="L52" s="7">
        <f>+'[2]CAPITULO 2000'!$I$397</f>
        <v>208460</v>
      </c>
      <c r="M52" s="3"/>
      <c r="N52" s="3"/>
      <c r="O52" s="8" t="s">
        <v>78</v>
      </c>
      <c r="P52" s="9" t="s">
        <v>61</v>
      </c>
      <c r="Q52" s="4">
        <v>44392</v>
      </c>
      <c r="R52" s="4">
        <v>44392</v>
      </c>
      <c r="S52" s="10" t="s">
        <v>77</v>
      </c>
    </row>
    <row r="53" spans="1:19" s="2" customFormat="1" x14ac:dyDescent="0.25">
      <c r="A53" s="3">
        <v>2021</v>
      </c>
      <c r="B53" s="4">
        <v>44287</v>
      </c>
      <c r="C53" s="4">
        <v>44377</v>
      </c>
      <c r="D53" s="3">
        <v>2000</v>
      </c>
      <c r="E53" s="3">
        <v>2300</v>
      </c>
      <c r="F53" s="3"/>
      <c r="G53" s="3" t="s">
        <v>55</v>
      </c>
      <c r="H53" s="3"/>
      <c r="I53" s="3"/>
      <c r="J53" s="3"/>
      <c r="K53" s="3">
        <v>0</v>
      </c>
      <c r="L53" s="7">
        <f>+'[2]CAPITULO 2000'!$I$398</f>
        <v>249</v>
      </c>
      <c r="M53" s="3"/>
      <c r="N53" s="3"/>
      <c r="O53" s="8" t="s">
        <v>78</v>
      </c>
      <c r="P53" s="9" t="s">
        <v>61</v>
      </c>
      <c r="Q53" s="4">
        <v>44392</v>
      </c>
      <c r="R53" s="4">
        <v>44392</v>
      </c>
      <c r="S53" s="10" t="s">
        <v>77</v>
      </c>
    </row>
    <row r="54" spans="1:19" s="2" customFormat="1" x14ac:dyDescent="0.25">
      <c r="A54" s="3">
        <v>2021</v>
      </c>
      <c r="B54" s="4">
        <v>44287</v>
      </c>
      <c r="C54" s="4">
        <v>44377</v>
      </c>
      <c r="D54" s="3">
        <v>2000</v>
      </c>
      <c r="E54" s="3">
        <v>2400</v>
      </c>
      <c r="F54" s="3"/>
      <c r="G54" s="3" t="s">
        <v>56</v>
      </c>
      <c r="H54" s="6"/>
      <c r="I54" s="6"/>
      <c r="J54" s="6"/>
      <c r="K54" s="3">
        <v>0</v>
      </c>
      <c r="L54" s="7">
        <f>+'[2]CAPITULO 2000'!$I$399</f>
        <v>474976</v>
      </c>
      <c r="M54" s="3"/>
      <c r="N54" s="3"/>
      <c r="O54" s="8" t="s">
        <v>78</v>
      </c>
      <c r="P54" s="9" t="s">
        <v>61</v>
      </c>
      <c r="Q54" s="4">
        <v>44392</v>
      </c>
      <c r="R54" s="4">
        <v>44392</v>
      </c>
      <c r="S54" s="10" t="s">
        <v>77</v>
      </c>
    </row>
    <row r="55" spans="1:19" s="2" customFormat="1" x14ac:dyDescent="0.25">
      <c r="A55" s="3">
        <v>2021</v>
      </c>
      <c r="B55" s="4">
        <v>44287</v>
      </c>
      <c r="C55" s="4">
        <v>44377</v>
      </c>
      <c r="D55" s="3">
        <v>2000</v>
      </c>
      <c r="E55" s="3">
        <v>2500</v>
      </c>
      <c r="F55" s="3"/>
      <c r="G55" s="3" t="s">
        <v>57</v>
      </c>
      <c r="H55" s="6"/>
      <c r="I55" s="6"/>
      <c r="J55" s="6"/>
      <c r="K55" s="3">
        <v>0</v>
      </c>
      <c r="L55" s="7">
        <f>+'[2]CAPITULO 2000'!$I$400</f>
        <v>-39851</v>
      </c>
      <c r="M55" s="3"/>
      <c r="N55" s="3"/>
      <c r="O55" s="8" t="s">
        <v>78</v>
      </c>
      <c r="P55" s="9" t="s">
        <v>61</v>
      </c>
      <c r="Q55" s="4">
        <v>44392</v>
      </c>
      <c r="R55" s="4">
        <v>44392</v>
      </c>
      <c r="S55" s="10" t="s">
        <v>77</v>
      </c>
    </row>
    <row r="56" spans="1:19" s="2" customFormat="1" x14ac:dyDescent="0.25">
      <c r="A56" s="3">
        <v>2021</v>
      </c>
      <c r="B56" s="4">
        <v>44287</v>
      </c>
      <c r="C56" s="4">
        <v>44377</v>
      </c>
      <c r="D56" s="3">
        <v>2000</v>
      </c>
      <c r="E56" s="3">
        <v>2600</v>
      </c>
      <c r="F56" s="3"/>
      <c r="G56" s="3" t="s">
        <v>58</v>
      </c>
      <c r="H56" s="6"/>
      <c r="I56" s="6"/>
      <c r="J56" s="6"/>
      <c r="K56" s="3">
        <v>0</v>
      </c>
      <c r="L56" s="7">
        <f>+'[2]CAPITULO 2000'!$I$401</f>
        <v>5126251</v>
      </c>
      <c r="M56" s="3"/>
      <c r="N56" s="3"/>
      <c r="O56" s="8" t="s">
        <v>78</v>
      </c>
      <c r="P56" s="9" t="s">
        <v>61</v>
      </c>
      <c r="Q56" s="4">
        <v>44392</v>
      </c>
      <c r="R56" s="4">
        <v>44392</v>
      </c>
      <c r="S56" s="10" t="s">
        <v>77</v>
      </c>
    </row>
    <row r="57" spans="1:19" s="2" customFormat="1" x14ac:dyDescent="0.25">
      <c r="A57" s="3">
        <v>2021</v>
      </c>
      <c r="B57" s="4">
        <v>44287</v>
      </c>
      <c r="C57" s="4">
        <v>44377</v>
      </c>
      <c r="D57" s="3">
        <v>2000</v>
      </c>
      <c r="E57" s="3">
        <v>2700</v>
      </c>
      <c r="F57" s="3"/>
      <c r="G57" s="3" t="s">
        <v>59</v>
      </c>
      <c r="H57" s="3"/>
      <c r="I57" s="3"/>
      <c r="J57" s="3"/>
      <c r="K57" s="3">
        <v>0</v>
      </c>
      <c r="L57" s="7">
        <f>+'[2]CAPITULO 2000'!$I$402</f>
        <v>6337</v>
      </c>
      <c r="M57" s="3"/>
      <c r="N57" s="3"/>
      <c r="O57" s="8" t="s">
        <v>78</v>
      </c>
      <c r="P57" s="9" t="s">
        <v>61</v>
      </c>
      <c r="Q57" s="4">
        <v>44392</v>
      </c>
      <c r="R57" s="4">
        <v>44392</v>
      </c>
      <c r="S57" s="10" t="s">
        <v>77</v>
      </c>
    </row>
    <row r="58" spans="1:19" s="2" customFormat="1" x14ac:dyDescent="0.25">
      <c r="A58" s="3">
        <v>2021</v>
      </c>
      <c r="B58" s="4">
        <v>44287</v>
      </c>
      <c r="C58" s="4">
        <v>44377</v>
      </c>
      <c r="D58" s="3">
        <v>2000</v>
      </c>
      <c r="E58" s="3">
        <v>2900</v>
      </c>
      <c r="F58" s="3"/>
      <c r="G58" s="3" t="s">
        <v>60</v>
      </c>
      <c r="H58" s="6"/>
      <c r="I58" s="6"/>
      <c r="J58" s="6"/>
      <c r="K58" s="3">
        <v>0</v>
      </c>
      <c r="L58" s="7">
        <f>+'[2]CAPITULO 2000'!$I$403</f>
        <v>1280047</v>
      </c>
      <c r="M58" s="3"/>
      <c r="N58" s="3"/>
      <c r="O58" s="8" t="s">
        <v>78</v>
      </c>
      <c r="P58" s="9" t="s">
        <v>61</v>
      </c>
      <c r="Q58" s="4">
        <v>44392</v>
      </c>
      <c r="R58" s="4">
        <v>44392</v>
      </c>
      <c r="S58" s="10" t="s">
        <v>77</v>
      </c>
    </row>
    <row r="59" spans="1:19" s="2" customFormat="1" x14ac:dyDescent="0.25">
      <c r="A59" s="3">
        <v>2021</v>
      </c>
      <c r="B59" s="4">
        <v>44287</v>
      </c>
      <c r="C59" s="4">
        <v>44377</v>
      </c>
      <c r="D59" s="3">
        <v>3000</v>
      </c>
      <c r="E59" s="3">
        <v>3100</v>
      </c>
      <c r="F59" s="3"/>
      <c r="G59" s="3" t="s">
        <v>62</v>
      </c>
      <c r="H59" s="6"/>
      <c r="I59" s="6"/>
      <c r="J59" s="6"/>
      <c r="K59" s="3">
        <v>0</v>
      </c>
      <c r="L59" s="7">
        <f>+'[2]CAPITULO 3000'!$I$352</f>
        <v>2722328</v>
      </c>
      <c r="M59" s="3"/>
      <c r="N59" s="3"/>
      <c r="O59" s="8" t="s">
        <v>78</v>
      </c>
      <c r="P59" s="9" t="s">
        <v>61</v>
      </c>
      <c r="Q59" s="4">
        <v>44392</v>
      </c>
      <c r="R59" s="4">
        <v>44392</v>
      </c>
      <c r="S59" s="10" t="s">
        <v>77</v>
      </c>
    </row>
    <row r="60" spans="1:19" s="2" customFormat="1" x14ac:dyDescent="0.25">
      <c r="A60" s="3">
        <v>2021</v>
      </c>
      <c r="B60" s="4">
        <v>44287</v>
      </c>
      <c r="C60" s="4">
        <v>44377</v>
      </c>
      <c r="D60" s="3">
        <v>3000</v>
      </c>
      <c r="E60" s="3">
        <v>3200</v>
      </c>
      <c r="F60" s="3"/>
      <c r="G60" s="3" t="s">
        <v>63</v>
      </c>
      <c r="H60" s="6"/>
      <c r="I60" s="6"/>
      <c r="J60" s="6"/>
      <c r="K60" s="3">
        <v>0</v>
      </c>
      <c r="L60" s="7">
        <f>+'[2]CAPITULO 3000'!$I$353</f>
        <v>2058347</v>
      </c>
      <c r="M60" s="3"/>
      <c r="N60" s="3"/>
      <c r="O60" s="8" t="s">
        <v>78</v>
      </c>
      <c r="P60" s="9" t="s">
        <v>61</v>
      </c>
      <c r="Q60" s="4">
        <v>44392</v>
      </c>
      <c r="R60" s="4">
        <v>44392</v>
      </c>
      <c r="S60" s="10" t="s">
        <v>77</v>
      </c>
    </row>
    <row r="61" spans="1:19" s="2" customFormat="1" x14ac:dyDescent="0.25">
      <c r="A61" s="3">
        <v>2021</v>
      </c>
      <c r="B61" s="4">
        <v>44287</v>
      </c>
      <c r="C61" s="4">
        <v>44377</v>
      </c>
      <c r="D61" s="3">
        <v>3000</v>
      </c>
      <c r="E61" s="3">
        <v>3300</v>
      </c>
      <c r="F61" s="3"/>
      <c r="G61" s="3" t="s">
        <v>64</v>
      </c>
      <c r="H61" s="6"/>
      <c r="I61" s="6"/>
      <c r="J61" s="6"/>
      <c r="K61" s="3">
        <v>0</v>
      </c>
      <c r="L61" s="7">
        <f>+'[2]CAPITULO 3000'!$I$354</f>
        <v>95909</v>
      </c>
      <c r="M61" s="3"/>
      <c r="N61" s="3"/>
      <c r="O61" s="8" t="s">
        <v>78</v>
      </c>
      <c r="P61" s="9" t="s">
        <v>61</v>
      </c>
      <c r="Q61" s="4">
        <v>44392</v>
      </c>
      <c r="R61" s="4">
        <v>44392</v>
      </c>
      <c r="S61" s="10" t="s">
        <v>77</v>
      </c>
    </row>
    <row r="62" spans="1:19" s="2" customFormat="1" x14ac:dyDescent="0.25">
      <c r="A62" s="3">
        <v>2021</v>
      </c>
      <c r="B62" s="4">
        <v>44287</v>
      </c>
      <c r="C62" s="4">
        <v>44377</v>
      </c>
      <c r="D62" s="3">
        <v>3000</v>
      </c>
      <c r="E62" s="3">
        <v>3400</v>
      </c>
      <c r="F62" s="3"/>
      <c r="G62" s="3" t="s">
        <v>65</v>
      </c>
      <c r="H62" s="6"/>
      <c r="I62" s="6"/>
      <c r="J62" s="6"/>
      <c r="K62" s="3">
        <v>0</v>
      </c>
      <c r="L62" s="7">
        <f>+'[2]CAPITULO 3000'!$I$355</f>
        <v>-1288387</v>
      </c>
      <c r="M62" s="3"/>
      <c r="N62" s="3"/>
      <c r="O62" s="8" t="s">
        <v>78</v>
      </c>
      <c r="P62" s="9" t="s">
        <v>61</v>
      </c>
      <c r="Q62" s="4">
        <v>44392</v>
      </c>
      <c r="R62" s="4">
        <v>44392</v>
      </c>
      <c r="S62" s="10" t="s">
        <v>77</v>
      </c>
    </row>
    <row r="63" spans="1:19" s="2" customFormat="1" x14ac:dyDescent="0.25">
      <c r="A63" s="3">
        <v>2021</v>
      </c>
      <c r="B63" s="4">
        <v>44287</v>
      </c>
      <c r="C63" s="4">
        <v>44377</v>
      </c>
      <c r="D63" s="3">
        <v>3000</v>
      </c>
      <c r="E63" s="3">
        <v>3500</v>
      </c>
      <c r="F63" s="3"/>
      <c r="G63" s="3" t="s">
        <v>66</v>
      </c>
      <c r="H63" s="6"/>
      <c r="I63" s="6"/>
      <c r="J63" s="6"/>
      <c r="K63" s="3">
        <v>0</v>
      </c>
      <c r="L63" s="7">
        <f>+'[2]CAPITULO 3000'!$I$356</f>
        <v>388954</v>
      </c>
      <c r="M63" s="3"/>
      <c r="N63" s="3"/>
      <c r="O63" s="8" t="s">
        <v>78</v>
      </c>
      <c r="P63" s="9" t="s">
        <v>61</v>
      </c>
      <c r="Q63" s="4">
        <v>44392</v>
      </c>
      <c r="R63" s="4">
        <v>44392</v>
      </c>
      <c r="S63" s="10" t="s">
        <v>77</v>
      </c>
    </row>
    <row r="64" spans="1:19" s="2" customFormat="1" x14ac:dyDescent="0.25">
      <c r="A64" s="3">
        <v>2021</v>
      </c>
      <c r="B64" s="4">
        <v>44287</v>
      </c>
      <c r="C64" s="4">
        <v>44377</v>
      </c>
      <c r="D64" s="3">
        <v>3000</v>
      </c>
      <c r="E64" s="3">
        <v>3600</v>
      </c>
      <c r="F64" s="3"/>
      <c r="G64" s="3" t="s">
        <v>67</v>
      </c>
      <c r="H64" s="6"/>
      <c r="I64" s="6"/>
      <c r="J64" s="6"/>
      <c r="K64" s="3">
        <v>0</v>
      </c>
      <c r="L64" s="7">
        <f>+'[2]CAPITULO 3000'!$I$357</f>
        <v>-1857</v>
      </c>
      <c r="M64" s="3"/>
      <c r="N64" s="3"/>
      <c r="O64" s="8" t="s">
        <v>78</v>
      </c>
      <c r="P64" s="9" t="s">
        <v>61</v>
      </c>
      <c r="Q64" s="4">
        <v>44392</v>
      </c>
      <c r="R64" s="4">
        <v>44392</v>
      </c>
      <c r="S64" s="10" t="s">
        <v>77</v>
      </c>
    </row>
    <row r="65" spans="1:19" s="2" customFormat="1" x14ac:dyDescent="0.25">
      <c r="A65" s="3">
        <v>2021</v>
      </c>
      <c r="B65" s="4">
        <v>44287</v>
      </c>
      <c r="C65" s="4">
        <v>44377</v>
      </c>
      <c r="D65" s="3">
        <v>3000</v>
      </c>
      <c r="E65" s="3">
        <v>3700</v>
      </c>
      <c r="F65" s="3"/>
      <c r="G65" s="3" t="s">
        <v>68</v>
      </c>
      <c r="H65" s="6"/>
      <c r="I65" s="6"/>
      <c r="J65" s="6"/>
      <c r="K65" s="3">
        <v>0</v>
      </c>
      <c r="L65" s="7">
        <f>+'[2]CAPITULO 3000'!$I$358</f>
        <v>855340</v>
      </c>
      <c r="M65" s="3"/>
      <c r="N65" s="3"/>
      <c r="O65" s="8" t="s">
        <v>78</v>
      </c>
      <c r="P65" s="9" t="s">
        <v>61</v>
      </c>
      <c r="Q65" s="4">
        <v>44392</v>
      </c>
      <c r="R65" s="4">
        <v>44392</v>
      </c>
      <c r="S65" s="10" t="s">
        <v>77</v>
      </c>
    </row>
    <row r="66" spans="1:19" s="2" customFormat="1" x14ac:dyDescent="0.25">
      <c r="A66" s="3">
        <v>2021</v>
      </c>
      <c r="B66" s="4">
        <v>44287</v>
      </c>
      <c r="C66" s="4">
        <v>44377</v>
      </c>
      <c r="D66" s="3">
        <v>3000</v>
      </c>
      <c r="E66" s="3">
        <v>3800</v>
      </c>
      <c r="F66" s="3"/>
      <c r="G66" s="3" t="s">
        <v>69</v>
      </c>
      <c r="H66" s="6"/>
      <c r="I66" s="6"/>
      <c r="J66" s="6"/>
      <c r="K66" s="3">
        <v>0</v>
      </c>
      <c r="L66" s="7">
        <f>+'[2]CAPITULO 3000'!$I$359</f>
        <v>40</v>
      </c>
      <c r="M66" s="3"/>
      <c r="N66" s="3"/>
      <c r="O66" s="8" t="s">
        <v>78</v>
      </c>
      <c r="P66" s="9" t="s">
        <v>61</v>
      </c>
      <c r="Q66" s="4">
        <v>44392</v>
      </c>
      <c r="R66" s="4">
        <v>44392</v>
      </c>
      <c r="S66" s="10" t="s">
        <v>77</v>
      </c>
    </row>
    <row r="67" spans="1:19" s="2" customFormat="1" x14ac:dyDescent="0.25">
      <c r="A67" s="3">
        <v>2021</v>
      </c>
      <c r="B67" s="4">
        <v>44287</v>
      </c>
      <c r="C67" s="4">
        <v>44377</v>
      </c>
      <c r="D67" s="3">
        <v>3000</v>
      </c>
      <c r="E67" s="3">
        <v>3900</v>
      </c>
      <c r="F67" s="3"/>
      <c r="G67" s="3" t="s">
        <v>70</v>
      </c>
      <c r="H67" s="6"/>
      <c r="I67" s="6"/>
      <c r="J67" s="6"/>
      <c r="K67" s="3">
        <v>0</v>
      </c>
      <c r="L67" s="7">
        <f>+'[2]CAPITULO 3000'!$I$360</f>
        <v>-19907</v>
      </c>
      <c r="M67" s="3"/>
      <c r="N67" s="3"/>
      <c r="O67" s="8" t="s">
        <v>78</v>
      </c>
      <c r="P67" s="9" t="s">
        <v>61</v>
      </c>
      <c r="Q67" s="4">
        <v>44392</v>
      </c>
      <c r="R67" s="4">
        <v>44392</v>
      </c>
      <c r="S67" s="10" t="s">
        <v>77</v>
      </c>
    </row>
    <row r="68" spans="1:19" s="2" customFormat="1" x14ac:dyDescent="0.25">
      <c r="A68" s="3">
        <v>2021</v>
      </c>
      <c r="B68" s="4">
        <v>44287</v>
      </c>
      <c r="C68" s="4">
        <v>44377</v>
      </c>
      <c r="D68" s="3">
        <v>4000</v>
      </c>
      <c r="E68" s="3">
        <v>4100</v>
      </c>
      <c r="F68" s="3"/>
      <c r="G68" s="3" t="s">
        <v>71</v>
      </c>
      <c r="H68" s="6"/>
      <c r="I68" s="6"/>
      <c r="J68" s="6"/>
      <c r="K68" s="3">
        <v>0</v>
      </c>
      <c r="L68" s="7">
        <f>+'[2]CAPITULO 4000'!$I$31</f>
        <v>0</v>
      </c>
      <c r="M68" s="3"/>
      <c r="N68" s="3"/>
      <c r="O68" s="8" t="s">
        <v>78</v>
      </c>
      <c r="P68" s="9" t="s">
        <v>61</v>
      </c>
      <c r="Q68" s="4">
        <v>44392</v>
      </c>
      <c r="R68" s="4">
        <v>44392</v>
      </c>
      <c r="S68" s="10" t="s">
        <v>77</v>
      </c>
    </row>
    <row r="69" spans="1:19" s="2" customFormat="1" x14ac:dyDescent="0.25">
      <c r="A69" s="3">
        <v>2021</v>
      </c>
      <c r="B69" s="4">
        <v>44287</v>
      </c>
      <c r="C69" s="4">
        <v>44377</v>
      </c>
      <c r="D69" s="3">
        <v>4000</v>
      </c>
      <c r="E69" s="3">
        <v>4400</v>
      </c>
      <c r="F69" s="3"/>
      <c r="G69" s="3" t="s">
        <v>72</v>
      </c>
      <c r="H69" s="3"/>
      <c r="I69" s="3"/>
      <c r="J69" s="3"/>
      <c r="K69" s="3">
        <v>0</v>
      </c>
      <c r="L69" s="7">
        <v>0</v>
      </c>
      <c r="M69" s="3"/>
      <c r="N69" s="3"/>
      <c r="O69" s="8" t="s">
        <v>78</v>
      </c>
      <c r="P69" s="9" t="s">
        <v>61</v>
      </c>
      <c r="Q69" s="4">
        <v>44392</v>
      </c>
      <c r="R69" s="4">
        <v>44392</v>
      </c>
      <c r="S69" s="10" t="s">
        <v>77</v>
      </c>
    </row>
    <row r="70" spans="1:19" s="2" customFormat="1" x14ac:dyDescent="0.25">
      <c r="A70" s="3">
        <v>2021</v>
      </c>
      <c r="B70" s="4">
        <v>44287</v>
      </c>
      <c r="C70" s="4">
        <v>44377</v>
      </c>
      <c r="D70" s="3">
        <v>5000</v>
      </c>
      <c r="E70" s="3">
        <v>5100</v>
      </c>
      <c r="F70" s="3"/>
      <c r="G70" s="3" t="s">
        <v>73</v>
      </c>
      <c r="H70" s="3"/>
      <c r="I70" s="6"/>
      <c r="J70" s="3"/>
      <c r="K70" s="3">
        <v>0</v>
      </c>
      <c r="L70" s="7">
        <f>+'[2]CAPITULO 5000'!$I$21</f>
        <v>84996</v>
      </c>
      <c r="M70" s="3"/>
      <c r="N70" s="3"/>
      <c r="O70" s="8" t="s">
        <v>78</v>
      </c>
      <c r="P70" s="9" t="s">
        <v>61</v>
      </c>
      <c r="Q70" s="4">
        <v>44392</v>
      </c>
      <c r="R70" s="4">
        <v>44392</v>
      </c>
      <c r="S70" s="10" t="s">
        <v>77</v>
      </c>
    </row>
    <row r="71" spans="1:19" s="2" customFormat="1" x14ac:dyDescent="0.25">
      <c r="A71" s="3">
        <v>2021</v>
      </c>
      <c r="B71" s="4">
        <v>44287</v>
      </c>
      <c r="C71" s="4">
        <v>44377</v>
      </c>
      <c r="D71" s="3">
        <v>5000</v>
      </c>
      <c r="E71" s="3">
        <v>5900</v>
      </c>
      <c r="F71" s="3"/>
      <c r="G71" s="3" t="s">
        <v>74</v>
      </c>
      <c r="H71" s="3"/>
      <c r="I71" s="6"/>
      <c r="J71" s="3"/>
      <c r="K71" s="3">
        <v>0</v>
      </c>
      <c r="L71" s="7">
        <f>+'[2]CAPITULO 5000'!$I$22+'[2]CAPITULO 5000'!$I$23</f>
        <v>49300</v>
      </c>
      <c r="M71" s="3"/>
      <c r="N71" s="3"/>
      <c r="O71" s="8" t="s">
        <v>78</v>
      </c>
      <c r="P71" s="9" t="s">
        <v>61</v>
      </c>
      <c r="Q71" s="4">
        <v>44392</v>
      </c>
      <c r="R71" s="4">
        <v>44392</v>
      </c>
      <c r="S71" s="10" t="s">
        <v>77</v>
      </c>
    </row>
    <row r="72" spans="1:19" s="2" customFormat="1" x14ac:dyDescent="0.25">
      <c r="A72" s="3">
        <v>2021</v>
      </c>
      <c r="B72" s="4">
        <v>44287</v>
      </c>
      <c r="C72" s="4">
        <v>44377</v>
      </c>
      <c r="D72" s="3">
        <v>8000</v>
      </c>
      <c r="E72" s="3">
        <v>8500</v>
      </c>
      <c r="F72" s="3"/>
      <c r="G72" s="3" t="s">
        <v>75</v>
      </c>
      <c r="H72" s="6"/>
      <c r="I72" s="6"/>
      <c r="J72" s="3"/>
      <c r="K72" s="3">
        <v>0</v>
      </c>
      <c r="L72" s="7">
        <v>0</v>
      </c>
      <c r="M72" s="3"/>
      <c r="N72" s="3"/>
      <c r="O72" s="8" t="s">
        <v>78</v>
      </c>
      <c r="P72" s="9" t="s">
        <v>61</v>
      </c>
      <c r="Q72" s="4">
        <v>44392</v>
      </c>
      <c r="R72" s="4">
        <v>44392</v>
      </c>
      <c r="S72" s="10" t="s">
        <v>77</v>
      </c>
    </row>
    <row r="73" spans="1:19" s="2" customFormat="1" x14ac:dyDescent="0.25">
      <c r="A73" s="10">
        <v>2021</v>
      </c>
      <c r="B73" s="11">
        <v>44197</v>
      </c>
      <c r="C73" s="11">
        <v>44286</v>
      </c>
      <c r="D73" s="12">
        <v>2000</v>
      </c>
      <c r="E73" s="12">
        <v>2100</v>
      </c>
      <c r="F73" s="10"/>
      <c r="G73" s="10" t="s">
        <v>53</v>
      </c>
      <c r="H73" s="13">
        <f>+'[3]2000'!$C$308</f>
        <v>771739</v>
      </c>
      <c r="I73" s="13">
        <f>+'[3]2000'!$D$308</f>
        <v>800769</v>
      </c>
      <c r="J73" s="13">
        <f>+'[3]2000'!$H$308</f>
        <v>458801</v>
      </c>
      <c r="K73" s="13"/>
      <c r="L73" s="13">
        <f>+'[3]2000'!$I$308</f>
        <v>568339</v>
      </c>
      <c r="M73" s="10"/>
      <c r="N73" s="10"/>
      <c r="O73" s="14" t="s">
        <v>76</v>
      </c>
      <c r="P73" s="15" t="s">
        <v>61</v>
      </c>
      <c r="Q73" s="11">
        <v>44314</v>
      </c>
      <c r="R73" s="11">
        <v>44314</v>
      </c>
      <c r="S73" s="10" t="s">
        <v>77</v>
      </c>
    </row>
    <row r="74" spans="1:19" s="2" customFormat="1" x14ac:dyDescent="0.25">
      <c r="A74" s="10">
        <v>2021</v>
      </c>
      <c r="B74" s="11">
        <v>44197</v>
      </c>
      <c r="C74" s="11">
        <v>44286</v>
      </c>
      <c r="D74" s="10">
        <v>2000</v>
      </c>
      <c r="E74" s="10">
        <v>2200</v>
      </c>
      <c r="F74" s="10"/>
      <c r="G74" s="10" t="s">
        <v>54</v>
      </c>
      <c r="H74" s="13">
        <f>+'[3]2000'!$C$309</f>
        <v>21629</v>
      </c>
      <c r="I74" s="13">
        <f>+'[3]2000'!$D$309</f>
        <v>165753</v>
      </c>
      <c r="J74" s="13">
        <f>+'[3]2000'!$H$309</f>
        <v>71500</v>
      </c>
      <c r="K74" s="13"/>
      <c r="L74" s="13">
        <f>+'[3]2000'!$I$309</f>
        <v>159008</v>
      </c>
      <c r="M74" s="10"/>
      <c r="N74" s="10"/>
      <c r="O74" s="14" t="s">
        <v>76</v>
      </c>
      <c r="P74" s="15" t="s">
        <v>61</v>
      </c>
      <c r="Q74" s="11">
        <v>44314</v>
      </c>
      <c r="R74" s="11">
        <v>44314</v>
      </c>
      <c r="S74" s="10" t="s">
        <v>77</v>
      </c>
    </row>
    <row r="75" spans="1:19" s="2" customFormat="1" x14ac:dyDescent="0.25">
      <c r="A75" s="10">
        <v>2021</v>
      </c>
      <c r="B75" s="11">
        <v>44197</v>
      </c>
      <c r="C75" s="11">
        <v>44286</v>
      </c>
      <c r="D75" s="10">
        <v>2000</v>
      </c>
      <c r="E75" s="10">
        <v>2300</v>
      </c>
      <c r="F75" s="10"/>
      <c r="G75" s="10" t="s">
        <v>55</v>
      </c>
      <c r="H75" s="13">
        <f>+'[3]2000'!$C$310</f>
        <v>0</v>
      </c>
      <c r="I75" s="13">
        <f>+'[3]2000'!$D$310</f>
        <v>1200</v>
      </c>
      <c r="J75" s="13">
        <f>+'[3]2000'!$H$310</f>
        <v>0</v>
      </c>
      <c r="K75" s="13"/>
      <c r="L75" s="13">
        <f>+'[3]2000'!$I$310</f>
        <v>1146</v>
      </c>
      <c r="M75" s="10"/>
      <c r="N75" s="10"/>
      <c r="O75" s="14" t="s">
        <v>76</v>
      </c>
      <c r="P75" s="15" t="s">
        <v>61</v>
      </c>
      <c r="Q75" s="11">
        <v>44314</v>
      </c>
      <c r="R75" s="11">
        <v>44314</v>
      </c>
      <c r="S75" s="10" t="s">
        <v>77</v>
      </c>
    </row>
    <row r="76" spans="1:19" s="2" customFormat="1" x14ac:dyDescent="0.25">
      <c r="A76" s="10">
        <v>2021</v>
      </c>
      <c r="B76" s="11">
        <v>44197</v>
      </c>
      <c r="C76" s="11">
        <v>44286</v>
      </c>
      <c r="D76" s="10">
        <v>2000</v>
      </c>
      <c r="E76" s="10">
        <v>2400</v>
      </c>
      <c r="F76" s="10"/>
      <c r="G76" s="10" t="s">
        <v>56</v>
      </c>
      <c r="H76" s="13">
        <f>+'[3]2000'!$C$311</f>
        <v>22973</v>
      </c>
      <c r="I76" s="13">
        <f>+'[3]2000'!$D$311</f>
        <v>249812</v>
      </c>
      <c r="J76" s="13">
        <f>+'[3]2000'!$H$311</f>
        <v>6100</v>
      </c>
      <c r="K76" s="13"/>
      <c r="L76" s="13">
        <f>+'[3]2000'!$I$311</f>
        <v>210232</v>
      </c>
      <c r="M76" s="10"/>
      <c r="N76" s="10"/>
      <c r="O76" s="14" t="s">
        <v>76</v>
      </c>
      <c r="P76" s="15" t="s">
        <v>61</v>
      </c>
      <c r="Q76" s="11">
        <v>44314</v>
      </c>
      <c r="R76" s="11">
        <v>44314</v>
      </c>
      <c r="S76" s="10" t="s">
        <v>77</v>
      </c>
    </row>
    <row r="77" spans="1:19" s="2" customFormat="1" x14ac:dyDescent="0.25">
      <c r="A77" s="10">
        <v>2021</v>
      </c>
      <c r="B77" s="11">
        <v>44197</v>
      </c>
      <c r="C77" s="11">
        <v>44286</v>
      </c>
      <c r="D77" s="10">
        <v>2000</v>
      </c>
      <c r="E77" s="10">
        <v>2500</v>
      </c>
      <c r="F77" s="10"/>
      <c r="G77" s="10" t="s">
        <v>57</v>
      </c>
      <c r="H77" s="13">
        <f>+'[3]2000'!$C$312</f>
        <v>5122377</v>
      </c>
      <c r="I77" s="13">
        <f>+'[3]2000'!$D$312</f>
        <v>-1164143</v>
      </c>
      <c r="J77" s="13">
        <f>+'[3]2000'!$H$312</f>
        <v>326891</v>
      </c>
      <c r="K77" s="13"/>
      <c r="L77" s="13">
        <f>+'[3]2000'!$I$312</f>
        <v>463448</v>
      </c>
      <c r="M77" s="10"/>
      <c r="N77" s="10"/>
      <c r="O77" s="14" t="s">
        <v>76</v>
      </c>
      <c r="P77" s="15" t="s">
        <v>61</v>
      </c>
      <c r="Q77" s="11">
        <v>44314</v>
      </c>
      <c r="R77" s="11">
        <v>44314</v>
      </c>
      <c r="S77" s="10" t="s">
        <v>77</v>
      </c>
    </row>
    <row r="78" spans="1:19" s="2" customFormat="1" x14ac:dyDescent="0.25">
      <c r="A78" s="10">
        <v>2021</v>
      </c>
      <c r="B78" s="11">
        <v>44197</v>
      </c>
      <c r="C78" s="11">
        <v>44286</v>
      </c>
      <c r="D78" s="10">
        <v>2000</v>
      </c>
      <c r="E78" s="10">
        <v>2600</v>
      </c>
      <c r="F78" s="10"/>
      <c r="G78" s="10" t="s">
        <v>58</v>
      </c>
      <c r="H78" s="13">
        <f>+'[3]2000'!$C$313</f>
        <v>15826631</v>
      </c>
      <c r="I78" s="13">
        <f>+'[3]2000'!$D$313</f>
        <v>183579</v>
      </c>
      <c r="J78" s="13">
        <f>+'[3]2000'!$H$313</f>
        <v>1601149</v>
      </c>
      <c r="K78" s="13"/>
      <c r="L78" s="13">
        <f>+'[3]2000'!$I$313</f>
        <v>4591639</v>
      </c>
      <c r="M78" s="10"/>
      <c r="N78" s="10"/>
      <c r="O78" s="14" t="s">
        <v>76</v>
      </c>
      <c r="P78" s="15" t="s">
        <v>61</v>
      </c>
      <c r="Q78" s="11">
        <v>44314</v>
      </c>
      <c r="R78" s="11">
        <v>44314</v>
      </c>
      <c r="S78" s="10" t="s">
        <v>77</v>
      </c>
    </row>
    <row r="79" spans="1:19" s="2" customFormat="1" x14ac:dyDescent="0.25">
      <c r="A79" s="10">
        <v>2021</v>
      </c>
      <c r="B79" s="11">
        <v>44197</v>
      </c>
      <c r="C79" s="11">
        <v>44286</v>
      </c>
      <c r="D79" s="10">
        <v>2000</v>
      </c>
      <c r="E79" s="10">
        <v>2700</v>
      </c>
      <c r="F79" s="10"/>
      <c r="G79" s="10" t="s">
        <v>59</v>
      </c>
      <c r="H79" s="13">
        <f>+'[3]2000'!$C$314</f>
        <v>414</v>
      </c>
      <c r="I79" s="13">
        <f>+'[3]2000'!$D$314</f>
        <v>6154</v>
      </c>
      <c r="J79" s="13">
        <f>+'[3]2000'!$H$314</f>
        <v>0</v>
      </c>
      <c r="K79" s="13"/>
      <c r="L79" s="13">
        <f>+'[3]2000'!$I$314</f>
        <v>3433</v>
      </c>
      <c r="M79" s="10"/>
      <c r="N79" s="10"/>
      <c r="O79" s="14" t="s">
        <v>76</v>
      </c>
      <c r="P79" s="15" t="s">
        <v>61</v>
      </c>
      <c r="Q79" s="11">
        <v>44314</v>
      </c>
      <c r="R79" s="11">
        <v>44314</v>
      </c>
      <c r="S79" s="10" t="s">
        <v>77</v>
      </c>
    </row>
    <row r="80" spans="1:19" s="2" customFormat="1" x14ac:dyDescent="0.25">
      <c r="A80" s="10">
        <v>2021</v>
      </c>
      <c r="B80" s="11">
        <v>44197</v>
      </c>
      <c r="C80" s="11">
        <v>44286</v>
      </c>
      <c r="D80" s="10">
        <v>2000</v>
      </c>
      <c r="E80" s="10">
        <v>2900</v>
      </c>
      <c r="F80" s="10"/>
      <c r="G80" s="10" t="s">
        <v>60</v>
      </c>
      <c r="H80" s="13">
        <f>+'[3]2000'!$C$315</f>
        <v>4673790</v>
      </c>
      <c r="I80" s="13">
        <f>+'[3]2000'!$D$315</f>
        <v>-585351</v>
      </c>
      <c r="J80" s="13">
        <f>+'[3]2000'!$H$315</f>
        <v>654877</v>
      </c>
      <c r="K80" s="13"/>
      <c r="L80" s="13">
        <f>+'[3]2000'!$I$315</f>
        <v>788598</v>
      </c>
      <c r="M80" s="10"/>
      <c r="N80" s="10"/>
      <c r="O80" s="14" t="s">
        <v>76</v>
      </c>
      <c r="P80" s="15" t="s">
        <v>61</v>
      </c>
      <c r="Q80" s="11">
        <v>44314</v>
      </c>
      <c r="R80" s="11">
        <v>44314</v>
      </c>
      <c r="S80" s="10" t="s">
        <v>77</v>
      </c>
    </row>
    <row r="81" spans="1:19" s="2" customFormat="1" x14ac:dyDescent="0.25">
      <c r="A81" s="10">
        <v>2021</v>
      </c>
      <c r="B81" s="11">
        <v>44197</v>
      </c>
      <c r="C81" s="11">
        <v>44286</v>
      </c>
      <c r="D81" s="10">
        <v>3000</v>
      </c>
      <c r="E81" s="10">
        <v>3100</v>
      </c>
      <c r="F81" s="10"/>
      <c r="G81" s="10" t="s">
        <v>62</v>
      </c>
      <c r="H81" s="13">
        <f>+'[3]3000'!$C$292</f>
        <v>7716861</v>
      </c>
      <c r="I81" s="13">
        <f>+'[3]3000'!$D$292</f>
        <v>60500</v>
      </c>
      <c r="J81" s="13">
        <f>+'[3]3000'!$I$292</f>
        <v>2094183</v>
      </c>
      <c r="K81" s="13"/>
      <c r="L81" s="13">
        <f>+'[3]3000'!$I$292</f>
        <v>2094183</v>
      </c>
      <c r="M81" s="10"/>
      <c r="N81" s="10"/>
      <c r="O81" s="14" t="s">
        <v>76</v>
      </c>
      <c r="P81" s="15" t="s">
        <v>61</v>
      </c>
      <c r="Q81" s="11">
        <v>44314</v>
      </c>
      <c r="R81" s="11">
        <v>44314</v>
      </c>
      <c r="S81" s="10" t="s">
        <v>77</v>
      </c>
    </row>
    <row r="82" spans="1:19" s="2" customFormat="1" x14ac:dyDescent="0.25">
      <c r="A82" s="10">
        <v>2021</v>
      </c>
      <c r="B82" s="11">
        <v>44197</v>
      </c>
      <c r="C82" s="11">
        <v>44286</v>
      </c>
      <c r="D82" s="10">
        <v>3000</v>
      </c>
      <c r="E82" s="10">
        <v>3200</v>
      </c>
      <c r="F82" s="10"/>
      <c r="G82" s="10" t="s">
        <v>63</v>
      </c>
      <c r="H82" s="13">
        <f>+'[3]3000'!$C$293</f>
        <v>4716032</v>
      </c>
      <c r="I82" s="13">
        <f>+'[3]3000'!$D$293</f>
        <v>1106549</v>
      </c>
      <c r="J82" s="13">
        <f>+'[3]3000'!$I$293</f>
        <v>1413802</v>
      </c>
      <c r="K82" s="13"/>
      <c r="L82" s="13">
        <f>+'[3]3000'!$I$293</f>
        <v>1413802</v>
      </c>
      <c r="M82" s="10"/>
      <c r="N82" s="10"/>
      <c r="O82" s="14" t="s">
        <v>76</v>
      </c>
      <c r="P82" s="15" t="s">
        <v>61</v>
      </c>
      <c r="Q82" s="11">
        <v>44314</v>
      </c>
      <c r="R82" s="11">
        <v>44314</v>
      </c>
      <c r="S82" s="10" t="s">
        <v>77</v>
      </c>
    </row>
    <row r="83" spans="1:19" s="2" customFormat="1" x14ac:dyDescent="0.25">
      <c r="A83" s="10">
        <v>2021</v>
      </c>
      <c r="B83" s="11">
        <v>44197</v>
      </c>
      <c r="C83" s="11">
        <v>44286</v>
      </c>
      <c r="D83" s="10">
        <v>3000</v>
      </c>
      <c r="E83" s="10">
        <v>3300</v>
      </c>
      <c r="F83" s="10"/>
      <c r="G83" s="10" t="s">
        <v>64</v>
      </c>
      <c r="H83" s="13">
        <f>+'[3]3000'!$C$294</f>
        <v>75165</v>
      </c>
      <c r="I83" s="13">
        <f>+'[3]3000'!$D$294</f>
        <v>205225</v>
      </c>
      <c r="J83" s="13">
        <f>+'[3]3000'!$I$294</f>
        <v>226100</v>
      </c>
      <c r="K83" s="13"/>
      <c r="L83" s="13">
        <f>+'[3]3000'!$I$294</f>
        <v>226100</v>
      </c>
      <c r="M83" s="10"/>
      <c r="N83" s="10"/>
      <c r="O83" s="14" t="s">
        <v>76</v>
      </c>
      <c r="P83" s="15" t="s">
        <v>61</v>
      </c>
      <c r="Q83" s="11">
        <v>44314</v>
      </c>
      <c r="R83" s="11">
        <v>44314</v>
      </c>
      <c r="S83" s="10" t="s">
        <v>77</v>
      </c>
    </row>
    <row r="84" spans="1:19" s="2" customFormat="1" x14ac:dyDescent="0.25">
      <c r="A84" s="10">
        <v>2021</v>
      </c>
      <c r="B84" s="11">
        <v>44197</v>
      </c>
      <c r="C84" s="11">
        <v>44286</v>
      </c>
      <c r="D84" s="10">
        <v>3000</v>
      </c>
      <c r="E84" s="10">
        <v>3400</v>
      </c>
      <c r="F84" s="10"/>
      <c r="G84" s="10" t="s">
        <v>65</v>
      </c>
      <c r="H84" s="13">
        <f>+'[3]3000'!$C$295</f>
        <v>1518815</v>
      </c>
      <c r="I84" s="13">
        <f>+'[3]3000'!$D$295</f>
        <v>-825720</v>
      </c>
      <c r="J84" s="13">
        <f>+'[3]3000'!$I$295</f>
        <v>1519771</v>
      </c>
      <c r="K84" s="13"/>
      <c r="L84" s="13">
        <f>+'[3]3000'!$I$295</f>
        <v>1519771</v>
      </c>
      <c r="M84" s="10"/>
      <c r="N84" s="10"/>
      <c r="O84" s="14" t="s">
        <v>76</v>
      </c>
      <c r="P84" s="15" t="s">
        <v>61</v>
      </c>
      <c r="Q84" s="11">
        <v>44314</v>
      </c>
      <c r="R84" s="11">
        <v>44314</v>
      </c>
      <c r="S84" s="10" t="s">
        <v>77</v>
      </c>
    </row>
    <row r="85" spans="1:19" s="2" customFormat="1" x14ac:dyDescent="0.25">
      <c r="A85" s="10">
        <v>2021</v>
      </c>
      <c r="B85" s="11">
        <v>44197</v>
      </c>
      <c r="C85" s="11">
        <v>44286</v>
      </c>
      <c r="D85" s="10">
        <v>3000</v>
      </c>
      <c r="E85" s="10">
        <v>3500</v>
      </c>
      <c r="F85" s="10"/>
      <c r="G85" s="10" t="s">
        <v>66</v>
      </c>
      <c r="H85" s="13">
        <f>+'[3]3000'!$C$296</f>
        <v>239127</v>
      </c>
      <c r="I85" s="13">
        <f>+'[3]3000'!$D$296</f>
        <v>535781</v>
      </c>
      <c r="J85" s="13">
        <f>+'[3]3000'!$I$296</f>
        <v>582205</v>
      </c>
      <c r="K85" s="13"/>
      <c r="L85" s="13">
        <f>+'[3]3000'!$I$296</f>
        <v>582205</v>
      </c>
      <c r="M85" s="10"/>
      <c r="N85" s="10"/>
      <c r="O85" s="14" t="s">
        <v>76</v>
      </c>
      <c r="P85" s="15" t="s">
        <v>61</v>
      </c>
      <c r="Q85" s="11">
        <v>44314</v>
      </c>
      <c r="R85" s="11">
        <v>44314</v>
      </c>
      <c r="S85" s="10" t="s">
        <v>77</v>
      </c>
    </row>
    <row r="86" spans="1:19" s="2" customFormat="1" x14ac:dyDescent="0.25">
      <c r="A86" s="10">
        <v>2021</v>
      </c>
      <c r="B86" s="11">
        <v>44197</v>
      </c>
      <c r="C86" s="11">
        <v>44286</v>
      </c>
      <c r="D86" s="10">
        <v>3000</v>
      </c>
      <c r="E86" s="10">
        <v>3600</v>
      </c>
      <c r="F86" s="10"/>
      <c r="G86" s="10" t="s">
        <v>67</v>
      </c>
      <c r="H86" s="13">
        <f>+'[3]3000'!$C$297</f>
        <v>9485</v>
      </c>
      <c r="I86" s="13">
        <f>+'[3]3000'!$D$297</f>
        <v>-1423</v>
      </c>
      <c r="J86" s="13">
        <f>+'[3]3000'!$I$297</f>
        <v>7500</v>
      </c>
      <c r="K86" s="13"/>
      <c r="L86" s="13">
        <f>+'[3]3000'!$I$297</f>
        <v>7500</v>
      </c>
      <c r="M86" s="10"/>
      <c r="N86" s="10"/>
      <c r="O86" s="14" t="s">
        <v>76</v>
      </c>
      <c r="P86" s="15" t="s">
        <v>61</v>
      </c>
      <c r="Q86" s="11">
        <v>44314</v>
      </c>
      <c r="R86" s="11">
        <v>44314</v>
      </c>
      <c r="S86" s="10" t="s">
        <v>77</v>
      </c>
    </row>
    <row r="87" spans="1:19" s="2" customFormat="1" x14ac:dyDescent="0.25">
      <c r="A87" s="10">
        <v>2021</v>
      </c>
      <c r="B87" s="11">
        <v>44197</v>
      </c>
      <c r="C87" s="11">
        <v>44286</v>
      </c>
      <c r="D87" s="10">
        <v>3000</v>
      </c>
      <c r="E87" s="10">
        <v>3700</v>
      </c>
      <c r="F87" s="10"/>
      <c r="G87" s="10" t="s">
        <v>68</v>
      </c>
      <c r="H87" s="13">
        <f>+'[3]3000'!$C$298</f>
        <v>3912430</v>
      </c>
      <c r="I87" s="13">
        <f>+'[3]3000'!$D$298</f>
        <v>-1499154</v>
      </c>
      <c r="J87" s="13">
        <f>+'[3]3000'!$I$298</f>
        <v>634205</v>
      </c>
      <c r="K87" s="13"/>
      <c r="L87" s="13">
        <f>+'[3]3000'!$I$298</f>
        <v>634205</v>
      </c>
      <c r="M87" s="10"/>
      <c r="N87" s="10"/>
      <c r="O87" s="14" t="s">
        <v>76</v>
      </c>
      <c r="P87" s="15" t="s">
        <v>61</v>
      </c>
      <c r="Q87" s="11">
        <v>44314</v>
      </c>
      <c r="R87" s="11">
        <v>44314</v>
      </c>
      <c r="S87" s="10" t="s">
        <v>77</v>
      </c>
    </row>
    <row r="88" spans="1:19" s="2" customFormat="1" x14ac:dyDescent="0.25">
      <c r="A88" s="10">
        <v>2021</v>
      </c>
      <c r="B88" s="11">
        <v>44197</v>
      </c>
      <c r="C88" s="11">
        <v>44286</v>
      </c>
      <c r="D88" s="10">
        <v>3000</v>
      </c>
      <c r="E88" s="10">
        <v>3800</v>
      </c>
      <c r="F88" s="10"/>
      <c r="G88" s="10" t="s">
        <v>69</v>
      </c>
      <c r="H88" s="13">
        <f>+'[3]3000'!$C$299</f>
        <v>2764</v>
      </c>
      <c r="I88" s="13">
        <f>+'[3]3000'!$D$299</f>
        <v>0</v>
      </c>
      <c r="J88" s="13">
        <f>+'[3]3000'!$I$299</f>
        <v>1200</v>
      </c>
      <c r="K88" s="13"/>
      <c r="L88" s="13">
        <f>+'[3]3000'!$I$299</f>
        <v>1200</v>
      </c>
      <c r="M88" s="10"/>
      <c r="N88" s="10"/>
      <c r="O88" s="14" t="s">
        <v>76</v>
      </c>
      <c r="P88" s="15" t="s">
        <v>61</v>
      </c>
      <c r="Q88" s="11">
        <v>44314</v>
      </c>
      <c r="R88" s="11">
        <v>44314</v>
      </c>
      <c r="S88" s="10" t="s">
        <v>77</v>
      </c>
    </row>
    <row r="89" spans="1:19" s="2" customFormat="1" x14ac:dyDescent="0.25">
      <c r="A89" s="10">
        <v>2021</v>
      </c>
      <c r="B89" s="11">
        <v>44197</v>
      </c>
      <c r="C89" s="11">
        <v>44286</v>
      </c>
      <c r="D89" s="10">
        <v>3000</v>
      </c>
      <c r="E89" s="10">
        <v>3900</v>
      </c>
      <c r="F89" s="10"/>
      <c r="G89" s="10" t="s">
        <v>70</v>
      </c>
      <c r="H89" s="13">
        <f>+'[3]3000'!$C$300</f>
        <v>5132985</v>
      </c>
      <c r="I89" s="13">
        <f>+'[3]3000'!$D$300</f>
        <v>-1480397</v>
      </c>
      <c r="J89" s="13">
        <f>+'[3]3000'!$I$300</f>
        <v>242685</v>
      </c>
      <c r="K89" s="13"/>
      <c r="L89" s="13">
        <f>+'[3]3000'!$I$300</f>
        <v>242685</v>
      </c>
      <c r="M89" s="10"/>
      <c r="N89" s="10"/>
      <c r="O89" s="14" t="s">
        <v>76</v>
      </c>
      <c r="P89" s="15" t="s">
        <v>61</v>
      </c>
      <c r="Q89" s="11">
        <v>44314</v>
      </c>
      <c r="R89" s="11">
        <v>44314</v>
      </c>
      <c r="S89" s="10" t="s">
        <v>77</v>
      </c>
    </row>
    <row r="90" spans="1:19" s="2" customFormat="1" x14ac:dyDescent="0.25">
      <c r="A90" s="10">
        <v>2021</v>
      </c>
      <c r="B90" s="11">
        <v>44197</v>
      </c>
      <c r="C90" s="11">
        <v>44286</v>
      </c>
      <c r="D90" s="10">
        <v>4000</v>
      </c>
      <c r="E90" s="10">
        <v>4100</v>
      </c>
      <c r="F90" s="10"/>
      <c r="G90" s="10" t="s">
        <v>71</v>
      </c>
      <c r="H90" s="13">
        <f>+'[3]4000'!$C$30</f>
        <v>12000000</v>
      </c>
      <c r="I90" s="13">
        <f>+'[3]4000'!$D$21</f>
        <v>-12000000</v>
      </c>
      <c r="J90" s="13">
        <v>0</v>
      </c>
      <c r="K90" s="13"/>
      <c r="L90" s="13">
        <f>+'[3]4000'!$I$30</f>
        <v>0</v>
      </c>
      <c r="M90" s="10"/>
      <c r="N90" s="10"/>
      <c r="O90" s="14" t="s">
        <v>76</v>
      </c>
      <c r="P90" s="15" t="s">
        <v>61</v>
      </c>
      <c r="Q90" s="11">
        <v>44314</v>
      </c>
      <c r="R90" s="11">
        <v>44314</v>
      </c>
      <c r="S90" s="10" t="s">
        <v>77</v>
      </c>
    </row>
    <row r="91" spans="1:19" s="2" customFormat="1" x14ac:dyDescent="0.25">
      <c r="A91" s="10">
        <v>2021</v>
      </c>
      <c r="B91" s="11">
        <v>44197</v>
      </c>
      <c r="C91" s="11">
        <v>44286</v>
      </c>
      <c r="D91" s="10">
        <v>4000</v>
      </c>
      <c r="E91" s="10">
        <v>4400</v>
      </c>
      <c r="F91" s="10"/>
      <c r="G91" s="10" t="s">
        <v>72</v>
      </c>
      <c r="H91" s="13">
        <v>0</v>
      </c>
      <c r="I91" s="13">
        <v>0</v>
      </c>
      <c r="J91" s="13">
        <v>0</v>
      </c>
      <c r="K91" s="13"/>
      <c r="L91" s="13">
        <v>0</v>
      </c>
      <c r="M91" s="10"/>
      <c r="N91" s="10"/>
      <c r="O91" s="14" t="s">
        <v>76</v>
      </c>
      <c r="P91" s="15" t="s">
        <v>61</v>
      </c>
      <c r="Q91" s="11">
        <v>44314</v>
      </c>
      <c r="R91" s="11">
        <v>44314</v>
      </c>
      <c r="S91" s="10" t="s">
        <v>77</v>
      </c>
    </row>
    <row r="92" spans="1:19" s="2" customFormat="1" x14ac:dyDescent="0.25">
      <c r="A92" s="10">
        <v>2021</v>
      </c>
      <c r="B92" s="11">
        <v>44197</v>
      </c>
      <c r="C92" s="11">
        <v>44286</v>
      </c>
      <c r="D92" s="10">
        <v>5000</v>
      </c>
      <c r="E92" s="10">
        <v>5100</v>
      </c>
      <c r="F92" s="10"/>
      <c r="G92" s="10" t="s">
        <v>73</v>
      </c>
      <c r="H92" s="13">
        <v>0</v>
      </c>
      <c r="I92" s="13">
        <f>+'[3]5000'!$D$36</f>
        <v>44700</v>
      </c>
      <c r="J92" s="13">
        <v>0</v>
      </c>
      <c r="K92" s="13"/>
      <c r="L92" s="13">
        <v>0</v>
      </c>
      <c r="M92" s="10"/>
      <c r="N92" s="10"/>
      <c r="O92" s="14" t="s">
        <v>76</v>
      </c>
      <c r="P92" s="15" t="s">
        <v>61</v>
      </c>
      <c r="Q92" s="11">
        <v>44314</v>
      </c>
      <c r="R92" s="11">
        <v>44314</v>
      </c>
      <c r="S92" s="10" t="s">
        <v>77</v>
      </c>
    </row>
    <row r="93" spans="1:19" s="2" customFormat="1" x14ac:dyDescent="0.25">
      <c r="A93" s="10">
        <v>2021</v>
      </c>
      <c r="B93" s="11">
        <v>44197</v>
      </c>
      <c r="C93" s="11">
        <v>44286</v>
      </c>
      <c r="D93" s="10">
        <v>5000</v>
      </c>
      <c r="E93" s="10">
        <v>5600</v>
      </c>
      <c r="F93" s="10"/>
      <c r="G93" s="10" t="s">
        <v>60</v>
      </c>
      <c r="H93" s="13">
        <v>0</v>
      </c>
      <c r="I93" s="13">
        <v>0</v>
      </c>
      <c r="J93" s="13">
        <v>0</v>
      </c>
      <c r="K93" s="13"/>
      <c r="L93" s="13">
        <v>0</v>
      </c>
      <c r="M93" s="10"/>
      <c r="N93" s="10"/>
      <c r="O93" s="14" t="s">
        <v>76</v>
      </c>
      <c r="P93" s="15" t="s">
        <v>61</v>
      </c>
      <c r="Q93" s="11">
        <v>44314</v>
      </c>
      <c r="R93" s="11">
        <v>44314</v>
      </c>
      <c r="S93" s="10" t="s">
        <v>77</v>
      </c>
    </row>
    <row r="94" spans="1:19" s="2" customFormat="1" x14ac:dyDescent="0.25">
      <c r="A94" s="10">
        <v>2021</v>
      </c>
      <c r="B94" s="11">
        <v>44197</v>
      </c>
      <c r="C94" s="11">
        <v>44286</v>
      </c>
      <c r="D94" s="10">
        <v>5000</v>
      </c>
      <c r="E94" s="10">
        <v>5900</v>
      </c>
      <c r="F94" s="10"/>
      <c r="G94" s="10" t="s">
        <v>74</v>
      </c>
      <c r="H94" s="13">
        <f>+'[3]5000'!$C$36</f>
        <v>0</v>
      </c>
      <c r="I94" s="13">
        <v>0</v>
      </c>
      <c r="J94" s="13">
        <f>+'[3]5000'!$H$36</f>
        <v>0</v>
      </c>
      <c r="K94" s="13"/>
      <c r="L94" s="13">
        <f>+'[3]5000'!$I$36</f>
        <v>1400</v>
      </c>
      <c r="M94" s="10"/>
      <c r="N94" s="10"/>
      <c r="O94" s="14" t="s">
        <v>76</v>
      </c>
      <c r="P94" s="15" t="s">
        <v>61</v>
      </c>
      <c r="Q94" s="11">
        <v>44314</v>
      </c>
      <c r="R94" s="11">
        <v>44314</v>
      </c>
      <c r="S94" s="10" t="s">
        <v>77</v>
      </c>
    </row>
    <row r="95" spans="1:19" s="2" customFormat="1" x14ac:dyDescent="0.25">
      <c r="A95" s="10">
        <v>2021</v>
      </c>
      <c r="B95" s="11">
        <v>44197</v>
      </c>
      <c r="C95" s="11">
        <v>44286</v>
      </c>
      <c r="D95" s="10">
        <v>8000</v>
      </c>
      <c r="E95" s="10">
        <v>8500</v>
      </c>
      <c r="F95" s="10"/>
      <c r="G95" s="10" t="s">
        <v>75</v>
      </c>
      <c r="H95" s="13">
        <f>+'[3]8000'!$C$36</f>
        <v>2000000</v>
      </c>
      <c r="I95" s="13">
        <f>+'[3]8000'!$D$36</f>
        <v>0</v>
      </c>
      <c r="J95" s="13">
        <f>+'[3]8000'!$H$36</f>
        <v>0</v>
      </c>
      <c r="K95" s="13"/>
      <c r="L95" s="13">
        <f>+'[3]8000'!$I$36</f>
        <v>0</v>
      </c>
      <c r="M95" s="10"/>
      <c r="N95" s="10"/>
      <c r="O95" s="14" t="s">
        <v>76</v>
      </c>
      <c r="P95" s="15" t="s">
        <v>61</v>
      </c>
      <c r="Q95" s="11">
        <v>44314</v>
      </c>
      <c r="R95" s="11">
        <v>44314</v>
      </c>
      <c r="S95" s="10" t="s">
        <v>77</v>
      </c>
    </row>
  </sheetData>
  <mergeCells count="7">
    <mergeCell ref="A6:S6"/>
    <mergeCell ref="A2:C2"/>
    <mergeCell ref="D2:F2"/>
    <mergeCell ref="G2:I2"/>
    <mergeCell ref="A3:C3"/>
    <mergeCell ref="D3:F3"/>
    <mergeCell ref="G3:I3"/>
  </mergeCells>
  <hyperlinks>
    <hyperlink ref="O73" r:id="rId1" xr:uid="{A25E89E1-0455-4F4D-B0AD-E62BF3637918}"/>
    <hyperlink ref="O51" r:id="rId2" xr:uid="{50048B5F-02B0-4D12-B498-1F47FE62D349}"/>
    <hyperlink ref="O52:O72" r:id="rId3" display="https://drive.google.com/file/d/1kskziIopsbfCFdM9jQAopPKqsTJi3ya3/view?usp=sharing" xr:uid="{43EC8AB3-9AB7-48A8-82E7-2825D56286E5}"/>
    <hyperlink ref="O29" r:id="rId4" xr:uid="{641A31D2-3325-4741-BD98-5FD5B8CF5A7C}"/>
    <hyperlink ref="O30:O50" r:id="rId5" display="https://docs.google.com/spreadsheets/d/1IdlJpEf6wTan2HoRjRGndgNPWL8r9vaW/edit?usp=sharing&amp;ouid=110339552550230023126&amp;rtpof=true&amp;sd=true" xr:uid="{4264C132-6620-4C35-9F17-133F55E33B9E}"/>
    <hyperlink ref="O30" r:id="rId6" xr:uid="{A2BE5728-E8BC-4DFC-A2E0-5FC1555F8251}"/>
    <hyperlink ref="O31" r:id="rId7" xr:uid="{CEAA6433-E6CE-4010-BCC1-05A45EFC3D05}"/>
    <hyperlink ref="O32" r:id="rId8" xr:uid="{2AABBA61-8F65-46A9-BF27-B434FE263917}"/>
    <hyperlink ref="O33" r:id="rId9" xr:uid="{3B7E9421-9C99-49F1-B5FC-EFF894FEA4BA}"/>
    <hyperlink ref="O35" r:id="rId10" xr:uid="{3A9A655F-DB2F-441B-92A3-B3603EA42C6D}"/>
    <hyperlink ref="O36" r:id="rId11" xr:uid="{4E0D306F-E110-4A11-BF6E-4717ECB5F4AD}"/>
    <hyperlink ref="O8" r:id="rId12" xr:uid="{03742D19-5EFE-4468-8E2B-2976C2265285}"/>
    <hyperlink ref="O9" r:id="rId13" xr:uid="{46F965DE-6173-4CEB-BBD9-F1CE61C14201}"/>
    <hyperlink ref="O10" r:id="rId14" xr:uid="{E5FD0D68-775F-44CA-9961-FFDC4E1BAA58}"/>
    <hyperlink ref="O11" r:id="rId15" xr:uid="{C588F3C6-E5F1-4698-948A-FFED5A084E1C}"/>
    <hyperlink ref="O12" r:id="rId16" xr:uid="{B97A8048-0D21-4064-8E83-4F774F972D4D}"/>
    <hyperlink ref="O13" r:id="rId17" xr:uid="{239CC3CB-3F66-4CA2-969A-AEDB773FDCA1}"/>
    <hyperlink ref="O14" r:id="rId18" xr:uid="{A2F77635-8CC8-429B-AE1A-BBAE642B6747}"/>
    <hyperlink ref="O15" r:id="rId19" xr:uid="{D2C6B2A8-F2B5-4735-A299-25E2E4D13C61}"/>
    <hyperlink ref="O16" r:id="rId20" xr:uid="{24EFEFEC-4999-4127-8E79-B3ABE430E412}"/>
    <hyperlink ref="O17" r:id="rId21" xr:uid="{6F821354-FB93-4FA8-B15B-6EBB58EFD547}"/>
    <hyperlink ref="O18" r:id="rId22" xr:uid="{537662F1-45CA-474E-B23D-FFE7986CCC84}"/>
    <hyperlink ref="O19" r:id="rId23" xr:uid="{072A3EF3-34E0-4645-881F-D40B0EAA2E1F}"/>
    <hyperlink ref="O20" r:id="rId24" xr:uid="{E420E272-AF55-4C3D-A4BE-1ACCCD33C8EF}"/>
    <hyperlink ref="O21" r:id="rId25" xr:uid="{77393F65-7B64-4FC9-AF71-CD81C894A6F9}"/>
    <hyperlink ref="O22" r:id="rId26" xr:uid="{314E19B8-F27A-4CB8-B6D0-740CA55B456B}"/>
    <hyperlink ref="O23" r:id="rId27" xr:uid="{7B379612-5DD2-4570-9690-62F45B76F45D}"/>
    <hyperlink ref="O24" r:id="rId28" xr:uid="{560027F3-CAE5-4E8E-8BE3-74D89B4EF5AC}"/>
    <hyperlink ref="O25" r:id="rId29" xr:uid="{B84288FC-A00A-4FB6-B940-DA6DE5D2EC72}"/>
    <hyperlink ref="O26" r:id="rId30" xr:uid="{9EF4820A-7578-4925-9B09-172CDC55F248}"/>
    <hyperlink ref="O27" r:id="rId31" xr:uid="{98D9DA43-61A1-497D-9135-933BA93BD1C4}"/>
    <hyperlink ref="O28" r:id="rId32" xr:uid="{28974FEE-26D3-40E1-989E-1C428242232D}"/>
  </hyperlinks>
  <pageMargins left="0.7" right="0.7" top="0.75" bottom="0.75" header="0.3" footer="0.3"/>
  <pageSetup orientation="portrait" verticalDpi="0"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2021-04-14T18:16:30Z</dcterms:created>
  <dcterms:modified xsi:type="dcterms:W3CDTF">2022-01-28T16:46:39Z</dcterms:modified>
</cp:coreProperties>
</file>