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RECURSOS HUMANOS\"/>
    </mc:Choice>
  </mc:AlternateContent>
  <xr:revisionPtr revIDLastSave="0" documentId="13_ncr:1_{174B7F9D-596E-447E-A4DB-05EC676BAC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1" i="1" l="1"/>
  <c r="R21" i="1" s="1"/>
  <c r="P18" i="1"/>
  <c r="R18" i="1" s="1"/>
  <c r="O21" i="1"/>
  <c r="Q21" i="1" s="1"/>
  <c r="O18" i="1"/>
  <c r="Q18" i="1" s="1"/>
</calcChain>
</file>

<file path=xl/sharedStrings.xml><?xml version="1.0" encoding="utf-8"?>
<sst xmlns="http://schemas.openxmlformats.org/spreadsheetml/2006/main" count="249" uniqueCount="127">
  <si>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</si>
  <si>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</si>
  <si>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</si>
  <si>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</si>
  <si>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</si>
  <si>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</si>
  <si>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</si>
  <si>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</si>
  <si>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</si>
  <si>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</si>
  <si>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</si>
  <si>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</si>
  <si>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</si>
  <si>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</si>
  <si>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</si>
  <si>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</si>
  <si>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</si>
  <si>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</si>
  <si>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</si>
  <si>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</si>
  <si>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</si>
  <si>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</si>
  <si>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</si>
  <si>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</si>
  <si>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</si>
  <si>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</si>
  <si>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</si>
  <si>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</si>
  <si>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</si>
  <si>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</si>
  <si>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</si>
  <si>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</si>
  <si>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</si>
  <si>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</si>
  <si>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</si>
  <si>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</si>
  <si>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</si>
  <si>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</si>
  <si>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</si>
  <si>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</si>
  <si>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</si>
  <si>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</si>
  <si>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</si>
  <si>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</si>
  <si>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</si>
  <si>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</si>
  <si>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</si>
  <si>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</si>
  <si>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</si>
  <si>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</si>
  <si>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</si>
  <si>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</si>
  <si>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</si>
  <si>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</si>
  <si>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</si>
  <si>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</si>
  <si>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</si>
  <si>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</si>
  <si>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</si>
  <si>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</si>
  <si>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</si>
  <si>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</si>
  <si>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</si>
  <si>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</si>
  <si>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</si>
  <si>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</si>
  <si>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SERVICIOS PERSONALES</t>
  </si>
  <si>
    <t xml:space="preserve">HUMBERTO EFREN </t>
  </si>
  <si>
    <t>NUÑEZ</t>
  </si>
  <si>
    <t>CASTRO</t>
  </si>
  <si>
    <t>SN</t>
  </si>
  <si>
    <t>Administrativo y de Contabilidad</t>
  </si>
  <si>
    <t>N/A</t>
  </si>
  <si>
    <t>Dirección de Administración y Finanzas, Recursos Humanos</t>
  </si>
  <si>
    <t>EL MOTIVO POR EL CUAL LAS COLUMNAS SE ENCUENTRAN EN BLANCO ES POR QUE LA INFORMACIÓN SE ENCUENTRA EN PROCESO DE ESCANEO, LO ANTERIOR  EN EL ARTICULO 14 Y 15 DE LA LEY DE TRANSPARENCIA Y ACCESO A LA INFORMACION PUBLICA EN EL ESTADO DE BAJA CALIFORNIA SUR  Y 19, 20 DE LA LEY GENERAL DE TRANSPARENCIA Y ACCESO A LA INFORMACION PUBLICA.</t>
  </si>
  <si>
    <t>JOSE RICARDO</t>
  </si>
  <si>
    <t>TORRES</t>
  </si>
  <si>
    <t>FLORES</t>
  </si>
  <si>
    <t>Auxiliar Administrativo</t>
  </si>
  <si>
    <t>FRANCISCO</t>
  </si>
  <si>
    <t xml:space="preserve">DE LOS SANTOS </t>
  </si>
  <si>
    <t>ARCE</t>
  </si>
  <si>
    <t>Diferentes Actividades de Oficina</t>
  </si>
  <si>
    <t>ALEJANDRA</t>
  </si>
  <si>
    <t>AMADOR</t>
  </si>
  <si>
    <t>MURILLO</t>
  </si>
  <si>
    <t>KARLA ALEJANDRA</t>
  </si>
  <si>
    <t>HIGAREDA</t>
  </si>
  <si>
    <t>LOPEZ</t>
  </si>
  <si>
    <t>PRISCILA</t>
  </si>
  <si>
    <t>RUIZ</t>
  </si>
  <si>
    <t>ZAZUETA</t>
  </si>
  <si>
    <t>GUILLERMO RAMON</t>
  </si>
  <si>
    <t xml:space="preserve">DAVIS </t>
  </si>
  <si>
    <t>OLACHEA</t>
  </si>
  <si>
    <t>ELENA DEL CARMEN</t>
  </si>
  <si>
    <t>AGUILAR</t>
  </si>
  <si>
    <t>JOSE DAVID</t>
  </si>
  <si>
    <t>AGUIRRE</t>
  </si>
  <si>
    <t>GARCIA</t>
  </si>
  <si>
    <t>LUIS FRANCISCO</t>
  </si>
  <si>
    <t>SANCHEZ</t>
  </si>
  <si>
    <t>VILLAVICENCIO</t>
  </si>
  <si>
    <t>http://www.invibcs.gob.mx/docs/transparencia/Contrato01_2025.pdf</t>
  </si>
  <si>
    <t>http://www.invibcs.gob.mx/docs/transparencia/Contrato02_2025.pdf</t>
  </si>
  <si>
    <t>http://www.invibcs.gob.mx/docs/transparencia/Contrato03_2025.pdf</t>
  </si>
  <si>
    <t>http://www.invibcs.gob.mx/docs/transparencia/Contrato04_2025.pdf</t>
  </si>
  <si>
    <t>http://www.invibcs.gob.mx/docs/transparencia/Contrato05_2025.pdf</t>
  </si>
  <si>
    <t>http://www.invibcs.gob.mx/docs/transparencia/Contrato06_2025.pdf</t>
  </si>
  <si>
    <t>http://www.invibcs.gob.mx/docs/transparencia/Contrato07_2025.pdf</t>
  </si>
  <si>
    <t>http://www.invibcs.gob.mx/docs/transparencia/Contrato08_2025.pdf</t>
  </si>
  <si>
    <t>http://www.invibcs.gob.mx/docs/transparencia/Contrato11_2025.pdf</t>
  </si>
  <si>
    <t>http://www.invibcs.gob.mx/docs/transparencia/Contrato12_2025.pdf</t>
  </si>
  <si>
    <t>MAYORAL</t>
  </si>
  <si>
    <t>GONZALEZ</t>
  </si>
  <si>
    <t>NAVARRO</t>
  </si>
  <si>
    <t>GUTIERREZ</t>
  </si>
  <si>
    <t>ARIZMENDI</t>
  </si>
  <si>
    <t>TELECHEA</t>
  </si>
  <si>
    <t>TANIA KARINA</t>
  </si>
  <si>
    <t>EVELINT YAMELY</t>
  </si>
  <si>
    <t>LUZ ELENA</t>
  </si>
  <si>
    <t>MANUEL RAFAEL</t>
  </si>
  <si>
    <t>http://www.invibcs.gob.mx/docs/transparencia/Contrato13_2025.pdf</t>
  </si>
  <si>
    <t>http://www.invibcs.gob.mx/docs/transparencia/Contrato14_2025.pdf</t>
  </si>
  <si>
    <t>http://www.invibcs.gob.mx/docs/transparencia/Contrato15_2025.pdf</t>
  </si>
  <si>
    <t>http://www.invibcs.gob.mx/docs/transparencia/Contrato16_2025.pdf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</si>
</sst>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 applyFont="1"/>
    <xf numFmtId="164" fontId="1" fillId="0" borderId="0" xfId="0" applyNumberFormat="1" applyFont="1"/>
    <xf numFmtId="4" fontId="0" fillId="0" borderId="0" xfId="0" applyNumberFormat="1" applyFont="1"/>
    <xf numFmtId="43" fontId="0" fillId="0" borderId="0" xfId="0" applyNumberFormat="1" applyFont="1"/>
    <xf numFmtId="43" fontId="1" fillId="0" borderId="0" xfId="1" applyFo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Millares" xfId="1" builtinId="3"/>
    <cellStyle name="Normal" xfId="0" builtinId="0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ibcs.gob.mx/docs/transparencia/Contrato15_2025.pdf" TargetMode="External"/><Relationship Id="rId2" Type="http://schemas.openxmlformats.org/officeDocument/2006/relationships/hyperlink" Target="http://www.invibcs.gob.mx/docs/transparencia/Contrato14_2025.pdf" TargetMode="External"/><Relationship Id="rId1" Type="http://schemas.openxmlformats.org/officeDocument/2006/relationships/hyperlink" Target="http://www.invibcs.gob.mx/docs/transparencia/Contrato13_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nvibcs.gob.mx/docs/transparencia/Contrato16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63.8554687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63</v>
      </c>
      <c r="E8" t="s">
        <v>66</v>
      </c>
      <c r="F8" t="s">
        <v>67</v>
      </c>
      <c r="G8" t="s">
        <v>68</v>
      </c>
      <c r="H8" t="s">
        <v>69</v>
      </c>
      <c r="I8" t="s">
        <v>64</v>
      </c>
      <c r="J8" t="s">
        <v>70</v>
      </c>
      <c r="K8" s="5" t="s">
        <v>103</v>
      </c>
      <c r="L8" s="2">
        <v>45839</v>
      </c>
      <c r="M8" s="2">
        <v>46022</v>
      </c>
      <c r="N8" t="s">
        <v>71</v>
      </c>
      <c r="O8" s="3">
        <v>18600</v>
      </c>
      <c r="P8" s="3">
        <v>16273.16</v>
      </c>
      <c r="Q8" s="3">
        <v>111600</v>
      </c>
      <c r="R8" s="3">
        <v>97638.959999999992</v>
      </c>
      <c r="S8" s="4" t="s">
        <v>72</v>
      </c>
      <c r="T8" s="4"/>
      <c r="U8" t="s">
        <v>73</v>
      </c>
      <c r="V8" s="2">
        <v>46041</v>
      </c>
      <c r="W8" t="s">
        <v>74</v>
      </c>
    </row>
    <row r="9" spans="1:23" x14ac:dyDescent="0.25">
      <c r="A9" s="13">
        <v>2025</v>
      </c>
      <c r="B9" s="2">
        <v>45931</v>
      </c>
      <c r="C9" s="2">
        <v>46022</v>
      </c>
      <c r="D9" t="s">
        <v>63</v>
      </c>
      <c r="E9" t="s">
        <v>66</v>
      </c>
      <c r="F9" t="s">
        <v>75</v>
      </c>
      <c r="G9" t="s">
        <v>76</v>
      </c>
      <c r="H9" t="s">
        <v>77</v>
      </c>
      <c r="I9" t="s">
        <v>64</v>
      </c>
      <c r="J9" t="s">
        <v>70</v>
      </c>
      <c r="K9" s="5" t="s">
        <v>104</v>
      </c>
      <c r="L9" s="2">
        <v>45839</v>
      </c>
      <c r="M9" s="2">
        <v>46022</v>
      </c>
      <c r="N9" t="s">
        <v>78</v>
      </c>
      <c r="O9" s="3">
        <v>12000</v>
      </c>
      <c r="P9" s="3">
        <v>10955.2</v>
      </c>
      <c r="Q9" s="3">
        <v>36000</v>
      </c>
      <c r="R9" s="3">
        <v>32865.600000000006</v>
      </c>
      <c r="S9" s="4" t="s">
        <v>72</v>
      </c>
      <c r="T9" s="4"/>
      <c r="U9" t="s">
        <v>73</v>
      </c>
      <c r="V9" s="2">
        <v>46041</v>
      </c>
      <c r="W9" t="s">
        <v>74</v>
      </c>
    </row>
    <row r="10" spans="1:23" x14ac:dyDescent="0.25">
      <c r="A10" s="13">
        <v>2025</v>
      </c>
      <c r="B10" s="2">
        <v>45931</v>
      </c>
      <c r="C10" s="2">
        <v>46022</v>
      </c>
      <c r="D10" t="s">
        <v>63</v>
      </c>
      <c r="E10" t="s">
        <v>66</v>
      </c>
      <c r="F10" t="s">
        <v>79</v>
      </c>
      <c r="G10" t="s">
        <v>80</v>
      </c>
      <c r="H10" t="s">
        <v>81</v>
      </c>
      <c r="I10" t="s">
        <v>64</v>
      </c>
      <c r="J10" t="s">
        <v>70</v>
      </c>
      <c r="K10" s="5" t="s">
        <v>105</v>
      </c>
      <c r="L10" s="2">
        <v>45839</v>
      </c>
      <c r="M10" s="2">
        <v>46022</v>
      </c>
      <c r="N10" t="s">
        <v>82</v>
      </c>
      <c r="O10" s="10">
        <v>18699.900000000001</v>
      </c>
      <c r="P10" s="10">
        <v>16352</v>
      </c>
      <c r="Q10" s="10">
        <v>112199.40000000001</v>
      </c>
      <c r="R10" s="10">
        <v>98112</v>
      </c>
      <c r="S10" s="4" t="s">
        <v>72</v>
      </c>
      <c r="T10" s="4"/>
      <c r="U10" t="s">
        <v>73</v>
      </c>
      <c r="V10" s="2">
        <v>46041</v>
      </c>
      <c r="W10" t="s">
        <v>74</v>
      </c>
    </row>
    <row r="11" spans="1:23" x14ac:dyDescent="0.25">
      <c r="A11" s="13">
        <v>2025</v>
      </c>
      <c r="B11" s="2">
        <v>45931</v>
      </c>
      <c r="C11" s="2">
        <v>46022</v>
      </c>
      <c r="D11" t="s">
        <v>63</v>
      </c>
      <c r="E11" t="s">
        <v>66</v>
      </c>
      <c r="F11" t="s">
        <v>83</v>
      </c>
      <c r="G11" t="s">
        <v>84</v>
      </c>
      <c r="H11" t="s">
        <v>85</v>
      </c>
      <c r="I11" t="s">
        <v>65</v>
      </c>
      <c r="J11" t="s">
        <v>70</v>
      </c>
      <c r="K11" s="5" t="s">
        <v>106</v>
      </c>
      <c r="L11" s="2">
        <v>45839</v>
      </c>
      <c r="M11" s="2">
        <v>46022</v>
      </c>
      <c r="N11" t="s">
        <v>82</v>
      </c>
      <c r="O11" s="10">
        <v>9000</v>
      </c>
      <c r="P11" s="10">
        <v>8333.76</v>
      </c>
      <c r="Q11" s="10">
        <v>54000</v>
      </c>
      <c r="R11" s="10">
        <v>50002.559999999998</v>
      </c>
      <c r="S11" s="4" t="s">
        <v>72</v>
      </c>
      <c r="T11" s="4"/>
      <c r="U11" t="s">
        <v>73</v>
      </c>
      <c r="V11" s="2">
        <v>46041</v>
      </c>
      <c r="W11" t="s">
        <v>74</v>
      </c>
    </row>
    <row r="12" spans="1:23" x14ac:dyDescent="0.25">
      <c r="A12" s="13">
        <v>2025</v>
      </c>
      <c r="B12" s="2">
        <v>45931</v>
      </c>
      <c r="C12" s="2">
        <v>46022</v>
      </c>
      <c r="D12" t="s">
        <v>63</v>
      </c>
      <c r="E12" t="s">
        <v>66</v>
      </c>
      <c r="F12" s="8" t="s">
        <v>86</v>
      </c>
      <c r="G12" s="8" t="s">
        <v>87</v>
      </c>
      <c r="H12" s="8" t="s">
        <v>88</v>
      </c>
      <c r="I12" s="8" t="s">
        <v>65</v>
      </c>
      <c r="J12" t="s">
        <v>70</v>
      </c>
      <c r="K12" s="5" t="s">
        <v>107</v>
      </c>
      <c r="L12" s="2">
        <v>45839</v>
      </c>
      <c r="M12" s="2">
        <v>46022</v>
      </c>
      <c r="N12" t="s">
        <v>71</v>
      </c>
      <c r="O12" s="10">
        <v>19526</v>
      </c>
      <c r="P12" s="10">
        <v>17001.400000000001</v>
      </c>
      <c r="Q12" s="10">
        <v>117156</v>
      </c>
      <c r="R12" s="10">
        <v>102008.40000000001</v>
      </c>
      <c r="S12" s="4" t="s">
        <v>72</v>
      </c>
      <c r="T12" s="4"/>
      <c r="U12" t="s">
        <v>73</v>
      </c>
      <c r="V12" s="2">
        <v>46041</v>
      </c>
      <c r="W12" t="s">
        <v>74</v>
      </c>
    </row>
    <row r="13" spans="1:23" x14ac:dyDescent="0.25">
      <c r="A13" s="13">
        <v>2025</v>
      </c>
      <c r="B13" s="2">
        <v>45931</v>
      </c>
      <c r="C13" s="2">
        <v>46022</v>
      </c>
      <c r="D13" t="s">
        <v>63</v>
      </c>
      <c r="E13" t="s">
        <v>66</v>
      </c>
      <c r="F13" s="8" t="s">
        <v>89</v>
      </c>
      <c r="G13" s="8" t="s">
        <v>90</v>
      </c>
      <c r="H13" s="8" t="s">
        <v>91</v>
      </c>
      <c r="I13" s="8" t="s">
        <v>65</v>
      </c>
      <c r="J13" t="s">
        <v>70</v>
      </c>
      <c r="K13" s="5" t="s">
        <v>108</v>
      </c>
      <c r="L13" s="2">
        <v>45839</v>
      </c>
      <c r="M13" s="2">
        <v>46022</v>
      </c>
      <c r="N13" t="s">
        <v>82</v>
      </c>
      <c r="O13" s="10">
        <v>18699.900000000001</v>
      </c>
      <c r="P13" s="10">
        <v>16352</v>
      </c>
      <c r="Q13" s="10">
        <v>112199.40000000001</v>
      </c>
      <c r="R13" s="10">
        <v>98112</v>
      </c>
      <c r="S13" s="4" t="s">
        <v>72</v>
      </c>
      <c r="T13" s="4"/>
      <c r="U13" t="s">
        <v>73</v>
      </c>
      <c r="V13" s="2">
        <v>46041</v>
      </c>
      <c r="W13" t="s">
        <v>74</v>
      </c>
    </row>
    <row r="14" spans="1:23" x14ac:dyDescent="0.25">
      <c r="A14" s="13">
        <v>2025</v>
      </c>
      <c r="B14" s="2">
        <v>45931</v>
      </c>
      <c r="C14" s="2">
        <v>46022</v>
      </c>
      <c r="D14" t="s">
        <v>63</v>
      </c>
      <c r="E14" t="s">
        <v>66</v>
      </c>
      <c r="F14" s="8" t="s">
        <v>92</v>
      </c>
      <c r="G14" s="8" t="s">
        <v>93</v>
      </c>
      <c r="H14" s="8" t="s">
        <v>94</v>
      </c>
      <c r="I14" s="8" t="s">
        <v>64</v>
      </c>
      <c r="J14" t="s">
        <v>70</v>
      </c>
      <c r="K14" s="5" t="s">
        <v>109</v>
      </c>
      <c r="L14" s="2">
        <v>45839</v>
      </c>
      <c r="M14" s="2">
        <v>46022</v>
      </c>
      <c r="N14" t="s">
        <v>78</v>
      </c>
      <c r="O14" s="10">
        <v>12000</v>
      </c>
      <c r="P14" s="10">
        <v>10955.2</v>
      </c>
      <c r="Q14" s="10">
        <v>72000</v>
      </c>
      <c r="R14" s="10">
        <v>65731.200000000012</v>
      </c>
      <c r="S14" s="4" t="s">
        <v>72</v>
      </c>
      <c r="T14" s="4"/>
      <c r="U14" t="s">
        <v>73</v>
      </c>
      <c r="V14" s="2">
        <v>46041</v>
      </c>
      <c r="W14" t="s">
        <v>74</v>
      </c>
    </row>
    <row r="15" spans="1:23" x14ac:dyDescent="0.25">
      <c r="A15" s="13">
        <v>2025</v>
      </c>
      <c r="B15" s="2">
        <v>45931</v>
      </c>
      <c r="C15" s="2">
        <v>46022</v>
      </c>
      <c r="D15" t="s">
        <v>63</v>
      </c>
      <c r="E15" t="s">
        <v>66</v>
      </c>
      <c r="F15" s="8" t="s">
        <v>95</v>
      </c>
      <c r="G15" s="8" t="s">
        <v>96</v>
      </c>
      <c r="H15" s="8" t="s">
        <v>85</v>
      </c>
      <c r="I15" s="8" t="s">
        <v>65</v>
      </c>
      <c r="J15" t="s">
        <v>70</v>
      </c>
      <c r="K15" s="5" t="s">
        <v>110</v>
      </c>
      <c r="L15" s="2">
        <v>45839</v>
      </c>
      <c r="M15" s="2">
        <v>46022</v>
      </c>
      <c r="N15" t="s">
        <v>82</v>
      </c>
      <c r="O15" s="10">
        <v>18699.900000000001</v>
      </c>
      <c r="P15" s="10">
        <v>16352</v>
      </c>
      <c r="Q15" s="10">
        <v>112199.40000000001</v>
      </c>
      <c r="R15" s="10">
        <v>98112</v>
      </c>
      <c r="S15" s="4" t="s">
        <v>72</v>
      </c>
      <c r="T15" s="4"/>
      <c r="U15" t="s">
        <v>73</v>
      </c>
      <c r="V15" s="2">
        <v>46041</v>
      </c>
      <c r="W15" t="s">
        <v>74</v>
      </c>
    </row>
    <row r="16" spans="1:23" x14ac:dyDescent="0.25">
      <c r="A16" s="13">
        <v>2025</v>
      </c>
      <c r="B16" s="2">
        <v>45931</v>
      </c>
      <c r="C16" s="2">
        <v>46022</v>
      </c>
      <c r="D16" t="s">
        <v>63</v>
      </c>
      <c r="E16" t="s">
        <v>66</v>
      </c>
      <c r="F16" s="8" t="s">
        <v>97</v>
      </c>
      <c r="G16" s="8" t="s">
        <v>98</v>
      </c>
      <c r="H16" s="8" t="s">
        <v>99</v>
      </c>
      <c r="I16" s="8" t="s">
        <v>64</v>
      </c>
      <c r="J16" t="s">
        <v>70</v>
      </c>
      <c r="K16" s="5" t="s">
        <v>111</v>
      </c>
      <c r="L16" s="2">
        <v>45839</v>
      </c>
      <c r="M16" s="2">
        <v>46022</v>
      </c>
      <c r="N16" t="s">
        <v>78</v>
      </c>
      <c r="O16" s="10">
        <v>8410.7999999999993</v>
      </c>
      <c r="P16" s="10">
        <v>7808.8</v>
      </c>
      <c r="Q16" s="10">
        <v>25232.399999999998</v>
      </c>
      <c r="R16" s="10">
        <v>46852.800000000003</v>
      </c>
      <c r="S16" s="4" t="s">
        <v>72</v>
      </c>
      <c r="T16" s="4"/>
      <c r="U16" t="s">
        <v>73</v>
      </c>
      <c r="V16" s="2">
        <v>46041</v>
      </c>
      <c r="W16" t="s">
        <v>74</v>
      </c>
    </row>
    <row r="17" spans="1:23" x14ac:dyDescent="0.25">
      <c r="A17" s="13">
        <v>2025</v>
      </c>
      <c r="B17" s="2">
        <v>45931</v>
      </c>
      <c r="C17" s="2">
        <v>46022</v>
      </c>
      <c r="D17" t="s">
        <v>63</v>
      </c>
      <c r="E17" t="s">
        <v>66</v>
      </c>
      <c r="F17" s="8" t="s">
        <v>100</v>
      </c>
      <c r="G17" s="8" t="s">
        <v>101</v>
      </c>
      <c r="H17" s="8" t="s">
        <v>102</v>
      </c>
      <c r="I17" s="8" t="s">
        <v>64</v>
      </c>
      <c r="J17" t="s">
        <v>70</v>
      </c>
      <c r="K17" s="5" t="s">
        <v>112</v>
      </c>
      <c r="L17" s="2">
        <v>45839</v>
      </c>
      <c r="M17" s="2">
        <v>46022</v>
      </c>
      <c r="N17" t="s">
        <v>78</v>
      </c>
      <c r="O17" s="10">
        <v>12000</v>
      </c>
      <c r="P17" s="10">
        <v>10955.2</v>
      </c>
      <c r="Q17" s="10">
        <v>24000</v>
      </c>
      <c r="R17" s="10">
        <v>10955.2</v>
      </c>
      <c r="S17" s="4" t="s">
        <v>72</v>
      </c>
      <c r="T17" s="4"/>
      <c r="U17" t="s">
        <v>73</v>
      </c>
      <c r="V17" s="2">
        <v>46041</v>
      </c>
      <c r="W17" t="s">
        <v>74</v>
      </c>
    </row>
    <row r="18" spans="1:23" x14ac:dyDescent="0.25">
      <c r="A18" s="13">
        <v>2025</v>
      </c>
      <c r="B18" s="2">
        <v>45931</v>
      </c>
      <c r="C18" s="2">
        <v>46022</v>
      </c>
      <c r="D18" s="6" t="s">
        <v>63</v>
      </c>
      <c r="E18" s="6" t="s">
        <v>66</v>
      </c>
      <c r="F18" s="9" t="s">
        <v>119</v>
      </c>
      <c r="G18" s="8" t="s">
        <v>115</v>
      </c>
      <c r="H18" s="8" t="s">
        <v>113</v>
      </c>
      <c r="I18" s="8" t="s">
        <v>65</v>
      </c>
      <c r="J18" s="7" t="s">
        <v>70</v>
      </c>
      <c r="K18" s="5" t="s">
        <v>123</v>
      </c>
      <c r="L18" s="2">
        <v>45839</v>
      </c>
      <c r="M18" s="2">
        <v>46022</v>
      </c>
      <c r="N18" s="7" t="s">
        <v>78</v>
      </c>
      <c r="O18" s="12">
        <f>9146.1*2</f>
        <v>18292.2</v>
      </c>
      <c r="P18" s="12">
        <f>8015.6*2</f>
        <v>16031.2</v>
      </c>
      <c r="Q18" s="11">
        <f>O18*4</f>
        <v>73168.800000000003</v>
      </c>
      <c r="R18" s="11">
        <f>P18*4</f>
        <v>64124.800000000003</v>
      </c>
      <c r="S18" s="4" t="s">
        <v>72</v>
      </c>
      <c r="U18" s="7" t="s">
        <v>73</v>
      </c>
      <c r="V18" s="2">
        <v>46041</v>
      </c>
      <c r="W18" s="7" t="s">
        <v>74</v>
      </c>
    </row>
    <row r="19" spans="1:23" x14ac:dyDescent="0.25">
      <c r="A19" s="13">
        <v>2025</v>
      </c>
      <c r="B19" s="2">
        <v>45931</v>
      </c>
      <c r="C19" s="2">
        <v>46022</v>
      </c>
      <c r="D19" s="6" t="s">
        <v>63</v>
      </c>
      <c r="E19" s="6" t="s">
        <v>66</v>
      </c>
      <c r="F19" s="9" t="s">
        <v>120</v>
      </c>
      <c r="G19" s="8" t="s">
        <v>116</v>
      </c>
      <c r="H19" s="8" t="s">
        <v>94</v>
      </c>
      <c r="I19" s="8" t="s">
        <v>65</v>
      </c>
      <c r="J19" s="7" t="s">
        <v>70</v>
      </c>
      <c r="K19" s="5" t="s">
        <v>124</v>
      </c>
      <c r="L19" s="2">
        <v>45839</v>
      </c>
      <c r="M19" s="2">
        <v>46022</v>
      </c>
      <c r="N19" s="7" t="s">
        <v>78</v>
      </c>
      <c r="O19" s="10">
        <v>12000</v>
      </c>
      <c r="P19" s="10">
        <v>10955.2</v>
      </c>
      <c r="Q19" s="10">
        <v>36000</v>
      </c>
      <c r="R19" s="10">
        <v>32865.600000000006</v>
      </c>
      <c r="S19" s="4" t="s">
        <v>72</v>
      </c>
      <c r="U19" s="7" t="s">
        <v>73</v>
      </c>
      <c r="V19" s="2">
        <v>46041</v>
      </c>
      <c r="W19" s="7" t="s">
        <v>74</v>
      </c>
    </row>
    <row r="20" spans="1:23" x14ac:dyDescent="0.25">
      <c r="A20" s="13">
        <v>2025</v>
      </c>
      <c r="B20" s="2">
        <v>45931</v>
      </c>
      <c r="C20" s="2">
        <v>46022</v>
      </c>
      <c r="D20" s="6" t="s">
        <v>63</v>
      </c>
      <c r="E20" s="6" t="s">
        <v>66</v>
      </c>
      <c r="F20" s="9" t="s">
        <v>121</v>
      </c>
      <c r="G20" s="8" t="s">
        <v>117</v>
      </c>
      <c r="H20" s="8" t="s">
        <v>101</v>
      </c>
      <c r="I20" s="8" t="s">
        <v>65</v>
      </c>
      <c r="J20" s="7" t="s">
        <v>70</v>
      </c>
      <c r="K20" s="5" t="s">
        <v>125</v>
      </c>
      <c r="L20" s="2">
        <v>45839</v>
      </c>
      <c r="M20" s="2">
        <v>46022</v>
      </c>
      <c r="N20" s="7" t="s">
        <v>78</v>
      </c>
      <c r="O20" s="10">
        <v>12000</v>
      </c>
      <c r="P20" s="10">
        <v>10955.2</v>
      </c>
      <c r="Q20" s="10">
        <v>36000</v>
      </c>
      <c r="R20" s="10">
        <v>32865.600000000006</v>
      </c>
      <c r="S20" s="4" t="s">
        <v>72</v>
      </c>
      <c r="U20" s="7" t="s">
        <v>73</v>
      </c>
      <c r="V20" s="2">
        <v>46041</v>
      </c>
      <c r="W20" s="7" t="s">
        <v>74</v>
      </c>
    </row>
    <row r="21" spans="1:23" x14ac:dyDescent="0.25">
      <c r="A21" s="13">
        <v>2025</v>
      </c>
      <c r="B21" s="2">
        <v>45931</v>
      </c>
      <c r="C21" s="2">
        <v>46022</v>
      </c>
      <c r="D21" s="6" t="s">
        <v>63</v>
      </c>
      <c r="E21" s="6" t="s">
        <v>66</v>
      </c>
      <c r="F21" s="9" t="s">
        <v>122</v>
      </c>
      <c r="G21" s="8" t="s">
        <v>118</v>
      </c>
      <c r="H21" s="8" t="s">
        <v>114</v>
      </c>
      <c r="I21" s="8" t="s">
        <v>64</v>
      </c>
      <c r="J21" s="7" t="s">
        <v>70</v>
      </c>
      <c r="K21" s="5" t="s">
        <v>126</v>
      </c>
      <c r="L21" s="2">
        <v>45839</v>
      </c>
      <c r="M21" s="2">
        <v>46022</v>
      </c>
      <c r="N21" s="7" t="s">
        <v>78</v>
      </c>
      <c r="O21" s="12">
        <f>9146.1*2</f>
        <v>18292.2</v>
      </c>
      <c r="P21" s="12">
        <f>8015.6*2</f>
        <v>16031.2</v>
      </c>
      <c r="Q21" s="11">
        <f>O21*3</f>
        <v>54876.600000000006</v>
      </c>
      <c r="R21" s="11">
        <f>P21*3</f>
        <v>48093.600000000006</v>
      </c>
      <c r="S21" s="4" t="s">
        <v>72</v>
      </c>
      <c r="U21" s="7" t="s">
        <v>73</v>
      </c>
      <c r="V21" s="2">
        <v>46041</v>
      </c>
      <c r="W21" s="7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conditionalFormatting sqref="F18">
    <cfRule type="cellIs" dxfId="7" priority="14" operator="lessThan">
      <formula>0</formula>
    </cfRule>
  </conditionalFormatting>
  <conditionalFormatting sqref="F19">
    <cfRule type="cellIs" dxfId="6" priority="9" operator="lessThan">
      <formula>0</formula>
    </cfRule>
  </conditionalFormatting>
  <conditionalFormatting sqref="F20">
    <cfRule type="cellIs" dxfId="5" priority="8" operator="lessThan">
      <formula>0</formula>
    </cfRule>
  </conditionalFormatting>
  <conditionalFormatting sqref="F21">
    <cfRule type="cellIs" dxfId="4" priority="6" operator="lessThan">
      <formula>0</formula>
    </cfRule>
  </conditionalFormatting>
  <conditionalFormatting sqref="O18">
    <cfRule type="cellIs" dxfId="3" priority="5" operator="lessThan">
      <formula>0</formula>
    </cfRule>
  </conditionalFormatting>
  <conditionalFormatting sqref="O21">
    <cfRule type="cellIs" dxfId="2" priority="3" operator="lessThan">
      <formula>0</formula>
    </cfRule>
  </conditionalFormatting>
  <conditionalFormatting sqref="P18">
    <cfRule type="cellIs" dxfId="1" priority="2" operator="lessThan">
      <formula>0</formula>
    </cfRule>
  </conditionalFormatting>
  <conditionalFormatting sqref="P21">
    <cfRule type="cellIs" dxfId="0" priority="1" operator="lessThan">
      <formula>0</formula>
    </cfRule>
  </conditionalFormatting>
  <dataValidations count="2">
    <dataValidation type="list" allowBlank="1" showErrorMessage="1" sqref="D8:D80" xr:uid="{00000000-0002-0000-0000-000000000000}">
      <formula1>Hidden_13</formula1>
    </dataValidation>
    <dataValidation type="list" allowBlank="1" showErrorMessage="1" sqref="I8:I80" xr:uid="{00000000-0002-0000-0000-000001000000}">
      <formula1>Hidden_28</formula1>
    </dataValidation>
  </dataValidations>
  <hyperlinks>
    <hyperlink ref="K18" r:id="rId1" xr:uid="{499EDFAC-6903-46F5-A681-64128344CFF1}"/>
    <hyperlink ref="K19" r:id="rId2" xr:uid="{7F8F9BDF-C345-439C-AA8C-8A7326E2FF36}"/>
    <hyperlink ref="K20" r:id="rId3" xr:uid="{76D72C8B-6F10-422B-A684-DA4F0C107D63}"/>
    <hyperlink ref="K21" r:id="rId4" xr:uid="{2D697485-1FF1-4DEF-9084-F10352D64780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2024-03-26T21:18:36Z</dcterms:created>
  <dcterms:modified xsi:type="dcterms:W3CDTF">2026-02-03T22:04:09Z</dcterms:modified>
</cp:coreProperties>
</file>