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TRIM I 2021\15 Informaciòn de los Programas de subsidio Estimulo sy apoy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_xlnm._FilterDatabase" localSheetId="0" hidden="1">'Reporte de Formatos'!$A$7:$K$14</definedName>
    <definedName name="_xlnm._FilterDatabase" localSheetId="2" hidden="1">Tabla_469387!$A$3:$I$2338</definedName>
    <definedName name="Hidden_1_Tabla_4693878">Hidden_1_Tabla_469387!$A$1:$A$2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H2326" i="3" l="1"/>
  <c r="H2313" i="3"/>
  <c r="H2301" i="3"/>
  <c r="XFB305" i="3" l="1"/>
  <c r="XET305" i="3"/>
  <c r="XEL305" i="3"/>
  <c r="XED305" i="3"/>
  <c r="XDV305" i="3"/>
  <c r="XDN305" i="3"/>
  <c r="XDF305" i="3"/>
  <c r="XCX305" i="3"/>
  <c r="XCP305" i="3"/>
  <c r="XCH305" i="3"/>
  <c r="XBZ305" i="3"/>
  <c r="XBR305" i="3"/>
  <c r="XBJ305" i="3"/>
  <c r="XBB305" i="3"/>
  <c r="XAT305" i="3"/>
  <c r="XAL305" i="3"/>
  <c r="XAD305" i="3"/>
  <c r="WZV305" i="3"/>
  <c r="WZN305" i="3"/>
  <c r="WZF305" i="3"/>
  <c r="WYX305" i="3"/>
  <c r="WYP305" i="3"/>
  <c r="WYH305" i="3"/>
  <c r="WXZ305" i="3"/>
  <c r="WXR305" i="3"/>
  <c r="WXJ305" i="3"/>
  <c r="WXB305" i="3"/>
  <c r="WWT305" i="3"/>
  <c r="WWL305" i="3"/>
  <c r="WWD305" i="3"/>
  <c r="WVV305" i="3"/>
  <c r="WVN305" i="3"/>
  <c r="WVF305" i="3"/>
  <c r="WUX305" i="3"/>
  <c r="WUP305" i="3"/>
  <c r="WUH305" i="3"/>
  <c r="WTZ305" i="3"/>
  <c r="WTR305" i="3"/>
  <c r="WTJ305" i="3"/>
  <c r="WTB305" i="3"/>
  <c r="WST305" i="3"/>
  <c r="WSL305" i="3"/>
  <c r="WSD305" i="3"/>
  <c r="WRV305" i="3"/>
  <c r="WRN305" i="3"/>
  <c r="WRF305" i="3"/>
  <c r="WQX305" i="3"/>
  <c r="WQP305" i="3"/>
  <c r="WQH305" i="3"/>
  <c r="WPZ305" i="3"/>
  <c r="WPR305" i="3"/>
  <c r="WPJ305" i="3"/>
  <c r="WPB305" i="3"/>
  <c r="WOT305" i="3"/>
  <c r="WOL305" i="3"/>
  <c r="WOD305" i="3"/>
  <c r="WNV305" i="3"/>
  <c r="WNN305" i="3"/>
  <c r="WNF305" i="3"/>
  <c r="WMX305" i="3"/>
  <c r="WMP305" i="3"/>
  <c r="WMH305" i="3"/>
  <c r="WLZ305" i="3"/>
  <c r="WLR305" i="3"/>
  <c r="WLJ305" i="3"/>
  <c r="WLB305" i="3"/>
  <c r="WKT305" i="3"/>
  <c r="WKL305" i="3"/>
  <c r="WKD305" i="3"/>
  <c r="WJV305" i="3"/>
  <c r="WJN305" i="3"/>
  <c r="WJF305" i="3"/>
  <c r="WIX305" i="3"/>
  <c r="WIP305" i="3"/>
  <c r="WIH305" i="3"/>
  <c r="WHZ305" i="3"/>
  <c r="WHR305" i="3"/>
  <c r="WHJ305" i="3"/>
  <c r="WHB305" i="3"/>
  <c r="WGT305" i="3"/>
  <c r="WGL305" i="3"/>
  <c r="WGD305" i="3"/>
  <c r="WFV305" i="3"/>
  <c r="WFN305" i="3"/>
  <c r="WFF305" i="3"/>
  <c r="WEX305" i="3"/>
  <c r="WEP305" i="3"/>
  <c r="WEH305" i="3"/>
  <c r="WDZ305" i="3"/>
  <c r="WDR305" i="3"/>
  <c r="WDJ305" i="3"/>
  <c r="WDB305" i="3"/>
  <c r="WCT305" i="3"/>
  <c r="WCL305" i="3"/>
  <c r="WCD305" i="3"/>
  <c r="WBV305" i="3"/>
  <c r="WBN305" i="3"/>
  <c r="WBF305" i="3"/>
  <c r="WAX305" i="3"/>
  <c r="WAP305" i="3"/>
  <c r="WAH305" i="3"/>
  <c r="VZZ305" i="3"/>
  <c r="VZR305" i="3"/>
  <c r="VZJ305" i="3"/>
  <c r="VZB305" i="3"/>
  <c r="VYT305" i="3"/>
  <c r="VYL305" i="3"/>
  <c r="VYD305" i="3"/>
  <c r="VXV305" i="3"/>
  <c r="VXN305" i="3"/>
  <c r="VXF305" i="3"/>
  <c r="VWX305" i="3"/>
  <c r="VWP305" i="3"/>
  <c r="VWH305" i="3"/>
  <c r="VVZ305" i="3"/>
  <c r="VVR305" i="3"/>
  <c r="VVJ305" i="3"/>
  <c r="VVB305" i="3"/>
  <c r="VUT305" i="3"/>
  <c r="VUL305" i="3"/>
  <c r="VUD305" i="3"/>
  <c r="VTV305" i="3"/>
  <c r="VTN305" i="3"/>
  <c r="VTF305" i="3"/>
  <c r="VSX305" i="3"/>
  <c r="VSP305" i="3"/>
  <c r="VSH305" i="3"/>
  <c r="VRZ305" i="3"/>
  <c r="VRR305" i="3"/>
  <c r="VRJ305" i="3"/>
  <c r="VRB305" i="3"/>
  <c r="VQT305" i="3"/>
  <c r="VQL305" i="3"/>
  <c r="VQD305" i="3"/>
  <c r="VPV305" i="3"/>
  <c r="VPN305" i="3"/>
  <c r="VPF305" i="3"/>
  <c r="VOX305" i="3"/>
  <c r="VOP305" i="3"/>
  <c r="VOH305" i="3"/>
  <c r="VNZ305" i="3"/>
  <c r="VNR305" i="3"/>
  <c r="VNJ305" i="3"/>
  <c r="VNB305" i="3"/>
  <c r="VMT305" i="3"/>
  <c r="VML305" i="3"/>
  <c r="VMD305" i="3"/>
  <c r="VLV305" i="3"/>
  <c r="VLN305" i="3"/>
  <c r="VLF305" i="3"/>
  <c r="VKX305" i="3"/>
  <c r="VKP305" i="3"/>
  <c r="VKH305" i="3"/>
  <c r="VJZ305" i="3"/>
  <c r="VJR305" i="3"/>
  <c r="VJJ305" i="3"/>
  <c r="VJB305" i="3"/>
  <c r="VIT305" i="3"/>
  <c r="VIL305" i="3"/>
  <c r="VID305" i="3"/>
  <c r="VHV305" i="3"/>
  <c r="VHN305" i="3"/>
  <c r="VHF305" i="3"/>
  <c r="VGX305" i="3"/>
  <c r="VGP305" i="3"/>
  <c r="VGH305" i="3"/>
  <c r="VFZ305" i="3"/>
  <c r="VFR305" i="3"/>
  <c r="VFJ305" i="3"/>
  <c r="VFB305" i="3"/>
  <c r="VET305" i="3"/>
  <c r="VEL305" i="3"/>
  <c r="VED305" i="3"/>
  <c r="VDV305" i="3"/>
  <c r="VDN305" i="3"/>
  <c r="VDF305" i="3"/>
  <c r="VCX305" i="3"/>
  <c r="VCP305" i="3"/>
  <c r="VCH305" i="3"/>
  <c r="VBZ305" i="3"/>
  <c r="VBR305" i="3"/>
  <c r="VBJ305" i="3"/>
  <c r="VBB305" i="3"/>
  <c r="VAT305" i="3"/>
  <c r="VAL305" i="3"/>
  <c r="VAD305" i="3"/>
  <c r="UZV305" i="3"/>
  <c r="UZN305" i="3"/>
  <c r="UZF305" i="3"/>
  <c r="UYX305" i="3"/>
  <c r="UYP305" i="3"/>
  <c r="UYH305" i="3"/>
  <c r="UXZ305" i="3"/>
  <c r="UXR305" i="3"/>
  <c r="UXJ305" i="3"/>
  <c r="UXB305" i="3"/>
  <c r="UWT305" i="3"/>
  <c r="UWL305" i="3"/>
  <c r="UWD305" i="3"/>
  <c r="UVV305" i="3"/>
  <c r="UVN305" i="3"/>
  <c r="UVF305" i="3"/>
  <c r="UUX305" i="3"/>
  <c r="UUP305" i="3"/>
  <c r="UUH305" i="3"/>
  <c r="UTZ305" i="3"/>
  <c r="UTR305" i="3"/>
  <c r="UTJ305" i="3"/>
  <c r="UTB305" i="3"/>
  <c r="UST305" i="3"/>
  <c r="USL305" i="3"/>
  <c r="USD305" i="3"/>
  <c r="URV305" i="3"/>
  <c r="URN305" i="3"/>
  <c r="URF305" i="3"/>
  <c r="UQX305" i="3"/>
  <c r="UQP305" i="3"/>
  <c r="UQH305" i="3"/>
  <c r="UPZ305" i="3"/>
  <c r="UPR305" i="3"/>
  <c r="UPJ305" i="3"/>
  <c r="UPB305" i="3"/>
  <c r="UOT305" i="3"/>
  <c r="UOL305" i="3"/>
  <c r="UOD305" i="3"/>
  <c r="UNV305" i="3"/>
  <c r="UNN305" i="3"/>
  <c r="UNF305" i="3"/>
  <c r="UMX305" i="3"/>
  <c r="UMP305" i="3"/>
  <c r="UMH305" i="3"/>
  <c r="ULZ305" i="3"/>
  <c r="ULR305" i="3"/>
  <c r="ULJ305" i="3"/>
  <c r="ULB305" i="3"/>
  <c r="UKT305" i="3"/>
  <c r="UKL305" i="3"/>
  <c r="UKD305" i="3"/>
  <c r="UJV305" i="3"/>
  <c r="UJN305" i="3"/>
  <c r="UJF305" i="3"/>
  <c r="UIX305" i="3"/>
  <c r="UIP305" i="3"/>
  <c r="UIH305" i="3"/>
  <c r="UHZ305" i="3"/>
  <c r="UHR305" i="3"/>
  <c r="UHJ305" i="3"/>
  <c r="UHB305" i="3"/>
  <c r="UGT305" i="3"/>
  <c r="UGL305" i="3"/>
  <c r="UGD305" i="3"/>
  <c r="UFV305" i="3"/>
  <c r="UFN305" i="3"/>
  <c r="UFF305" i="3"/>
  <c r="UEX305" i="3"/>
  <c r="UEP305" i="3"/>
  <c r="UEH305" i="3"/>
  <c r="UDZ305" i="3"/>
  <c r="UDR305" i="3"/>
  <c r="UDJ305" i="3"/>
  <c r="UDB305" i="3"/>
  <c r="UCT305" i="3"/>
  <c r="UCL305" i="3"/>
  <c r="UCD305" i="3"/>
  <c r="UBV305" i="3"/>
  <c r="UBN305" i="3"/>
  <c r="UBF305" i="3"/>
  <c r="UAX305" i="3"/>
  <c r="UAP305" i="3"/>
  <c r="UAH305" i="3"/>
  <c r="TZZ305" i="3"/>
  <c r="TZR305" i="3"/>
  <c r="TZJ305" i="3"/>
  <c r="TZB305" i="3"/>
  <c r="TYT305" i="3"/>
  <c r="TYL305" i="3"/>
  <c r="TYD305" i="3"/>
  <c r="TXV305" i="3"/>
  <c r="TXN305" i="3"/>
  <c r="TXF305" i="3"/>
  <c r="TWX305" i="3"/>
  <c r="TWP305" i="3"/>
  <c r="TWH305" i="3"/>
  <c r="TVZ305" i="3"/>
  <c r="TVR305" i="3"/>
  <c r="TVJ305" i="3"/>
  <c r="TVB305" i="3"/>
  <c r="TUT305" i="3"/>
  <c r="TUL305" i="3"/>
  <c r="TUD305" i="3"/>
  <c r="TTV305" i="3"/>
  <c r="TTN305" i="3"/>
  <c r="TTF305" i="3"/>
  <c r="TSX305" i="3"/>
  <c r="TSP305" i="3"/>
  <c r="TSH305" i="3"/>
  <c r="TRZ305" i="3"/>
  <c r="TRR305" i="3"/>
  <c r="TRJ305" i="3"/>
  <c r="TRB305" i="3"/>
  <c r="TQT305" i="3"/>
  <c r="TQL305" i="3"/>
  <c r="TQD305" i="3"/>
  <c r="TPV305" i="3"/>
  <c r="TPN305" i="3"/>
  <c r="TPF305" i="3"/>
  <c r="TOX305" i="3"/>
  <c r="TOP305" i="3"/>
  <c r="TOH305" i="3"/>
  <c r="TNZ305" i="3"/>
  <c r="TNR305" i="3"/>
  <c r="TNJ305" i="3"/>
  <c r="TNB305" i="3"/>
  <c r="TMT305" i="3"/>
  <c r="TML305" i="3"/>
  <c r="TMD305" i="3"/>
  <c r="TLV305" i="3"/>
  <c r="TLN305" i="3"/>
  <c r="TLF305" i="3"/>
  <c r="TKX305" i="3"/>
  <c r="TKP305" i="3"/>
  <c r="TKH305" i="3"/>
  <c r="TJZ305" i="3"/>
  <c r="TJR305" i="3"/>
  <c r="TJJ305" i="3"/>
  <c r="TJB305" i="3"/>
  <c r="TIT305" i="3"/>
  <c r="TIL305" i="3"/>
  <c r="TID305" i="3"/>
  <c r="THV305" i="3"/>
  <c r="THN305" i="3"/>
  <c r="THF305" i="3"/>
  <c r="TGX305" i="3"/>
  <c r="TGP305" i="3"/>
  <c r="TGH305" i="3"/>
  <c r="TFZ305" i="3"/>
  <c r="TFR305" i="3"/>
  <c r="TFJ305" i="3"/>
  <c r="TFB305" i="3"/>
  <c r="TET305" i="3"/>
  <c r="TEL305" i="3"/>
  <c r="TED305" i="3"/>
  <c r="TDV305" i="3"/>
  <c r="TDN305" i="3"/>
  <c r="TDF305" i="3"/>
  <c r="TCX305" i="3"/>
  <c r="TCP305" i="3"/>
  <c r="TCH305" i="3"/>
  <c r="TBZ305" i="3"/>
  <c r="TBR305" i="3"/>
  <c r="TBJ305" i="3"/>
  <c r="TBB305" i="3"/>
  <c r="TAT305" i="3"/>
  <c r="TAL305" i="3"/>
  <c r="TAD305" i="3"/>
  <c r="SZV305" i="3"/>
  <c r="SZN305" i="3"/>
  <c r="SZF305" i="3"/>
  <c r="SYX305" i="3"/>
  <c r="SYP305" i="3"/>
  <c r="SYH305" i="3"/>
  <c r="SXZ305" i="3"/>
  <c r="SXR305" i="3"/>
  <c r="SXJ305" i="3"/>
  <c r="SXB305" i="3"/>
  <c r="SWT305" i="3"/>
  <c r="SWL305" i="3"/>
  <c r="SWD305" i="3"/>
  <c r="SVV305" i="3"/>
  <c r="SVN305" i="3"/>
  <c r="SVF305" i="3"/>
  <c r="SUX305" i="3"/>
  <c r="SUP305" i="3"/>
  <c r="SUH305" i="3"/>
  <c r="STZ305" i="3"/>
  <c r="STR305" i="3"/>
  <c r="STJ305" i="3"/>
  <c r="STB305" i="3"/>
  <c r="SST305" i="3"/>
  <c r="SSL305" i="3"/>
  <c r="SSD305" i="3"/>
  <c r="SRV305" i="3"/>
  <c r="SRN305" i="3"/>
  <c r="SRF305" i="3"/>
  <c r="SQX305" i="3"/>
  <c r="SQP305" i="3"/>
  <c r="SQH305" i="3"/>
  <c r="SPZ305" i="3"/>
  <c r="SPR305" i="3"/>
  <c r="SPJ305" i="3"/>
  <c r="SPB305" i="3"/>
  <c r="SOT305" i="3"/>
  <c r="SOL305" i="3"/>
  <c r="SOD305" i="3"/>
  <c r="SNV305" i="3"/>
  <c r="SNN305" i="3"/>
  <c r="SNF305" i="3"/>
  <c r="SMX305" i="3"/>
  <c r="SMP305" i="3"/>
  <c r="SMH305" i="3"/>
  <c r="SLZ305" i="3"/>
  <c r="SLR305" i="3"/>
  <c r="SLJ305" i="3"/>
  <c r="SLB305" i="3"/>
  <c r="SKT305" i="3"/>
  <c r="SKL305" i="3"/>
  <c r="SKD305" i="3"/>
  <c r="SJV305" i="3"/>
  <c r="SJN305" i="3"/>
  <c r="SJF305" i="3"/>
  <c r="SIX305" i="3"/>
  <c r="SIP305" i="3"/>
  <c r="SIH305" i="3"/>
  <c r="SHZ305" i="3"/>
  <c r="SHR305" i="3"/>
  <c r="SHJ305" i="3"/>
  <c r="SHB305" i="3"/>
  <c r="SGT305" i="3"/>
  <c r="SGL305" i="3"/>
  <c r="SGD305" i="3"/>
  <c r="SFV305" i="3"/>
  <c r="SFN305" i="3"/>
  <c r="SFF305" i="3"/>
  <c r="SEX305" i="3"/>
  <c r="SEP305" i="3"/>
  <c r="SEH305" i="3"/>
  <c r="SDZ305" i="3"/>
  <c r="SDR305" i="3"/>
  <c r="SDJ305" i="3"/>
  <c r="SDB305" i="3"/>
  <c r="SCT305" i="3"/>
  <c r="SCL305" i="3"/>
  <c r="SCD305" i="3"/>
  <c r="SBV305" i="3"/>
  <c r="SBN305" i="3"/>
  <c r="SBF305" i="3"/>
  <c r="SAX305" i="3"/>
  <c r="SAP305" i="3"/>
  <c r="SAH305" i="3"/>
  <c r="RZZ305" i="3"/>
  <c r="RZR305" i="3"/>
  <c r="RZJ305" i="3"/>
  <c r="RZB305" i="3"/>
  <c r="RYT305" i="3"/>
  <c r="RYL305" i="3"/>
  <c r="RYD305" i="3"/>
  <c r="RXV305" i="3"/>
  <c r="RXN305" i="3"/>
  <c r="RXF305" i="3"/>
  <c r="RWX305" i="3"/>
  <c r="RWP305" i="3"/>
  <c r="RWH305" i="3"/>
  <c r="RVZ305" i="3"/>
  <c r="RVR305" i="3"/>
  <c r="RVJ305" i="3"/>
  <c r="RVB305" i="3"/>
  <c r="RUT305" i="3"/>
  <c r="RUL305" i="3"/>
  <c r="RUD305" i="3"/>
  <c r="RTV305" i="3"/>
  <c r="RTN305" i="3"/>
  <c r="RTF305" i="3"/>
  <c r="RSX305" i="3"/>
  <c r="RSP305" i="3"/>
  <c r="RSH305" i="3"/>
  <c r="RRZ305" i="3"/>
  <c r="RRR305" i="3"/>
  <c r="RRJ305" i="3"/>
  <c r="RRB305" i="3"/>
  <c r="RQT305" i="3"/>
  <c r="RQL305" i="3"/>
  <c r="RQD305" i="3"/>
  <c r="RPV305" i="3"/>
  <c r="RPN305" i="3"/>
  <c r="RPF305" i="3"/>
  <c r="ROX305" i="3"/>
  <c r="ROP305" i="3"/>
  <c r="ROH305" i="3"/>
  <c r="RNZ305" i="3"/>
  <c r="RNR305" i="3"/>
  <c r="RNJ305" i="3"/>
  <c r="RNB305" i="3"/>
  <c r="RMT305" i="3"/>
  <c r="RML305" i="3"/>
  <c r="RMD305" i="3"/>
  <c r="RLV305" i="3"/>
  <c r="RLN305" i="3"/>
  <c r="RLF305" i="3"/>
  <c r="RKX305" i="3"/>
  <c r="RKP305" i="3"/>
  <c r="RKH305" i="3"/>
  <c r="RJZ305" i="3"/>
  <c r="RJR305" i="3"/>
  <c r="RJJ305" i="3"/>
  <c r="RJB305" i="3"/>
  <c r="RIT305" i="3"/>
  <c r="RIL305" i="3"/>
  <c r="RID305" i="3"/>
  <c r="RHV305" i="3"/>
  <c r="RHN305" i="3"/>
  <c r="RHF305" i="3"/>
  <c r="RGX305" i="3"/>
  <c r="RGP305" i="3"/>
  <c r="RGH305" i="3"/>
  <c r="RFZ305" i="3"/>
  <c r="RFR305" i="3"/>
  <c r="RFJ305" i="3"/>
  <c r="RFB305" i="3"/>
  <c r="RET305" i="3"/>
  <c r="REL305" i="3"/>
  <c r="RED305" i="3"/>
  <c r="RDV305" i="3"/>
  <c r="RDN305" i="3"/>
  <c r="RDF305" i="3"/>
  <c r="RCX305" i="3"/>
  <c r="RCP305" i="3"/>
  <c r="RCH305" i="3"/>
  <c r="RBZ305" i="3"/>
  <c r="RBR305" i="3"/>
  <c r="RBJ305" i="3"/>
  <c r="RBB305" i="3"/>
  <c r="RAT305" i="3"/>
  <c r="RAL305" i="3"/>
  <c r="RAD305" i="3"/>
  <c r="QZV305" i="3"/>
  <c r="QZN305" i="3"/>
  <c r="QZF305" i="3"/>
  <c r="QYX305" i="3"/>
  <c r="QYP305" i="3"/>
  <c r="QYH305" i="3"/>
  <c r="QXZ305" i="3"/>
  <c r="QXR305" i="3"/>
  <c r="QXJ305" i="3"/>
  <c r="QXB305" i="3"/>
  <c r="QWT305" i="3"/>
  <c r="QWL305" i="3"/>
  <c r="QWD305" i="3"/>
  <c r="QVV305" i="3"/>
  <c r="QVN305" i="3"/>
  <c r="QVF305" i="3"/>
  <c r="QUX305" i="3"/>
  <c r="QUP305" i="3"/>
  <c r="QUH305" i="3"/>
  <c r="QTZ305" i="3"/>
  <c r="QTR305" i="3"/>
  <c r="QTJ305" i="3"/>
  <c r="QTB305" i="3"/>
  <c r="QST305" i="3"/>
  <c r="QSL305" i="3"/>
  <c r="QSD305" i="3"/>
  <c r="QRV305" i="3"/>
  <c r="QRN305" i="3"/>
  <c r="QRF305" i="3"/>
  <c r="QQX305" i="3"/>
  <c r="QQP305" i="3"/>
  <c r="QQH305" i="3"/>
  <c r="QPZ305" i="3"/>
  <c r="QPR305" i="3"/>
  <c r="QPJ305" i="3"/>
  <c r="QPB305" i="3"/>
  <c r="QOT305" i="3"/>
  <c r="QOL305" i="3"/>
  <c r="QOD305" i="3"/>
  <c r="QNV305" i="3"/>
  <c r="QNN305" i="3"/>
  <c r="QNF305" i="3"/>
  <c r="QMX305" i="3"/>
  <c r="QMP305" i="3"/>
  <c r="QMH305" i="3"/>
  <c r="QLZ305" i="3"/>
  <c r="QLR305" i="3"/>
  <c r="QLJ305" i="3"/>
  <c r="QLB305" i="3"/>
  <c r="QKT305" i="3"/>
  <c r="QKL305" i="3"/>
  <c r="QKD305" i="3"/>
  <c r="QJV305" i="3"/>
  <c r="QJN305" i="3"/>
  <c r="QJF305" i="3"/>
  <c r="QIX305" i="3"/>
  <c r="QIP305" i="3"/>
  <c r="QIH305" i="3"/>
  <c r="QHZ305" i="3"/>
  <c r="QHR305" i="3"/>
  <c r="QHJ305" i="3"/>
  <c r="QHB305" i="3"/>
  <c r="QGT305" i="3"/>
  <c r="QGL305" i="3"/>
  <c r="QGD305" i="3"/>
  <c r="QFV305" i="3"/>
  <c r="QFN305" i="3"/>
  <c r="QFF305" i="3"/>
  <c r="QEX305" i="3"/>
  <c r="QEP305" i="3"/>
  <c r="QEH305" i="3"/>
  <c r="QDZ305" i="3"/>
  <c r="QDR305" i="3"/>
  <c r="QDJ305" i="3"/>
  <c r="QDB305" i="3"/>
  <c r="QCT305" i="3"/>
  <c r="QCL305" i="3"/>
  <c r="QCD305" i="3"/>
  <c r="QBV305" i="3"/>
  <c r="QBN305" i="3"/>
  <c r="QBF305" i="3"/>
  <c r="QAX305" i="3"/>
  <c r="QAP305" i="3"/>
  <c r="QAH305" i="3"/>
  <c r="PZZ305" i="3"/>
  <c r="PZR305" i="3"/>
  <c r="PZJ305" i="3"/>
  <c r="PZB305" i="3"/>
  <c r="PYT305" i="3"/>
  <c r="PYL305" i="3"/>
  <c r="PYD305" i="3"/>
  <c r="PXV305" i="3"/>
  <c r="PXN305" i="3"/>
  <c r="PXF305" i="3"/>
  <c r="PWX305" i="3"/>
  <c r="PWP305" i="3"/>
  <c r="PWH305" i="3"/>
  <c r="PVZ305" i="3"/>
  <c r="PVR305" i="3"/>
  <c r="PVJ305" i="3"/>
  <c r="PVB305" i="3"/>
  <c r="PUT305" i="3"/>
  <c r="PUL305" i="3"/>
  <c r="PUD305" i="3"/>
  <c r="PTV305" i="3"/>
  <c r="PTN305" i="3"/>
  <c r="PTF305" i="3"/>
  <c r="PSX305" i="3"/>
  <c r="PSP305" i="3"/>
  <c r="PSH305" i="3"/>
  <c r="PRZ305" i="3"/>
  <c r="PRR305" i="3"/>
  <c r="PRJ305" i="3"/>
  <c r="PRB305" i="3"/>
  <c r="PQT305" i="3"/>
  <c r="PQL305" i="3"/>
  <c r="PQD305" i="3"/>
  <c r="PPV305" i="3"/>
  <c r="PPN305" i="3"/>
  <c r="PPF305" i="3"/>
  <c r="POX305" i="3"/>
  <c r="POP305" i="3"/>
  <c r="POH305" i="3"/>
  <c r="PNZ305" i="3"/>
  <c r="PNR305" i="3"/>
  <c r="PNJ305" i="3"/>
  <c r="PNB305" i="3"/>
  <c r="PMT305" i="3"/>
  <c r="PML305" i="3"/>
  <c r="PMD305" i="3"/>
  <c r="PLV305" i="3"/>
  <c r="PLN305" i="3"/>
  <c r="PLF305" i="3"/>
  <c r="PKX305" i="3"/>
  <c r="PKP305" i="3"/>
  <c r="PKH305" i="3"/>
  <c r="PJZ305" i="3"/>
  <c r="PJR305" i="3"/>
  <c r="PJJ305" i="3"/>
  <c r="PJB305" i="3"/>
  <c r="PIT305" i="3"/>
  <c r="PIL305" i="3"/>
  <c r="PID305" i="3"/>
  <c r="PHV305" i="3"/>
  <c r="PHN305" i="3"/>
  <c r="PHF305" i="3"/>
  <c r="PGX305" i="3"/>
  <c r="PGP305" i="3"/>
  <c r="PGH305" i="3"/>
  <c r="PFZ305" i="3"/>
  <c r="PFR305" i="3"/>
  <c r="PFJ305" i="3"/>
  <c r="PFB305" i="3"/>
  <c r="PET305" i="3"/>
  <c r="PEL305" i="3"/>
  <c r="PED305" i="3"/>
  <c r="PDV305" i="3"/>
  <c r="PDN305" i="3"/>
  <c r="PDF305" i="3"/>
  <c r="PCX305" i="3"/>
  <c r="PCP305" i="3"/>
  <c r="PCH305" i="3"/>
  <c r="PBZ305" i="3"/>
  <c r="PBR305" i="3"/>
  <c r="PBJ305" i="3"/>
  <c r="PBB305" i="3"/>
  <c r="PAT305" i="3"/>
  <c r="PAL305" i="3"/>
  <c r="PAD305" i="3"/>
  <c r="OZV305" i="3"/>
  <c r="OZN305" i="3"/>
  <c r="OZF305" i="3"/>
  <c r="OYX305" i="3"/>
  <c r="OYP305" i="3"/>
  <c r="OYH305" i="3"/>
  <c r="OXZ305" i="3"/>
  <c r="OXR305" i="3"/>
  <c r="OXJ305" i="3"/>
  <c r="OXB305" i="3"/>
  <c r="OWT305" i="3"/>
  <c r="OWL305" i="3"/>
  <c r="OWD305" i="3"/>
  <c r="OVV305" i="3"/>
  <c r="OVN305" i="3"/>
  <c r="OVF305" i="3"/>
  <c r="OUX305" i="3"/>
  <c r="OUP305" i="3"/>
  <c r="OUH305" i="3"/>
  <c r="OTZ305" i="3"/>
  <c r="OTR305" i="3"/>
  <c r="OTJ305" i="3"/>
  <c r="OTB305" i="3"/>
  <c r="OST305" i="3"/>
  <c r="OSL305" i="3"/>
  <c r="OSD305" i="3"/>
  <c r="ORV305" i="3"/>
  <c r="ORN305" i="3"/>
  <c r="ORF305" i="3"/>
  <c r="OQX305" i="3"/>
  <c r="OQP305" i="3"/>
  <c r="OQH305" i="3"/>
  <c r="OPZ305" i="3"/>
  <c r="OPR305" i="3"/>
  <c r="OPJ305" i="3"/>
  <c r="OPB305" i="3"/>
  <c r="OOT305" i="3"/>
  <c r="OOL305" i="3"/>
  <c r="OOD305" i="3"/>
  <c r="ONV305" i="3"/>
  <c r="ONN305" i="3"/>
  <c r="ONF305" i="3"/>
  <c r="OMX305" i="3"/>
  <c r="OMP305" i="3"/>
  <c r="OMH305" i="3"/>
  <c r="OLZ305" i="3"/>
  <c r="OLR305" i="3"/>
  <c r="OLJ305" i="3"/>
  <c r="OLB305" i="3"/>
  <c r="OKT305" i="3"/>
  <c r="OKL305" i="3"/>
  <c r="OKD305" i="3"/>
  <c r="OJV305" i="3"/>
  <c r="OJN305" i="3"/>
  <c r="OJF305" i="3"/>
  <c r="OIX305" i="3"/>
  <c r="OIP305" i="3"/>
  <c r="OIH305" i="3"/>
  <c r="OHZ305" i="3"/>
  <c r="OHR305" i="3"/>
  <c r="OHJ305" i="3"/>
  <c r="OHB305" i="3"/>
  <c r="OGT305" i="3"/>
  <c r="OGL305" i="3"/>
  <c r="OGD305" i="3"/>
  <c r="OFV305" i="3"/>
  <c r="OFN305" i="3"/>
  <c r="OFF305" i="3"/>
  <c r="OEX305" i="3"/>
  <c r="OEP305" i="3"/>
  <c r="OEH305" i="3"/>
  <c r="ODZ305" i="3"/>
  <c r="ODR305" i="3"/>
  <c r="ODJ305" i="3"/>
  <c r="ODB305" i="3"/>
  <c r="OCT305" i="3"/>
  <c r="OCL305" i="3"/>
  <c r="OCD305" i="3"/>
  <c r="OBV305" i="3"/>
  <c r="OBN305" i="3"/>
  <c r="OBF305" i="3"/>
  <c r="OAX305" i="3"/>
  <c r="OAP305" i="3"/>
  <c r="OAH305" i="3"/>
  <c r="NZZ305" i="3"/>
  <c r="NZR305" i="3"/>
  <c r="NZJ305" i="3"/>
  <c r="NZB305" i="3"/>
  <c r="NYT305" i="3"/>
  <c r="NYL305" i="3"/>
  <c r="NYD305" i="3"/>
  <c r="NXV305" i="3"/>
  <c r="NXN305" i="3"/>
  <c r="NXF305" i="3"/>
  <c r="NWX305" i="3"/>
  <c r="NWP305" i="3"/>
  <c r="NWH305" i="3"/>
  <c r="NVZ305" i="3"/>
  <c r="NVR305" i="3"/>
  <c r="NVJ305" i="3"/>
  <c r="NVB305" i="3"/>
  <c r="NUT305" i="3"/>
  <c r="NUL305" i="3"/>
  <c r="NUD305" i="3"/>
  <c r="NTV305" i="3"/>
  <c r="NTN305" i="3"/>
  <c r="NTF305" i="3"/>
  <c r="NSX305" i="3"/>
  <c r="NSP305" i="3"/>
  <c r="NSH305" i="3"/>
  <c r="NRZ305" i="3"/>
  <c r="NRR305" i="3"/>
  <c r="NRJ305" i="3"/>
  <c r="NRB305" i="3"/>
  <c r="NQT305" i="3"/>
  <c r="NQL305" i="3"/>
  <c r="NQD305" i="3"/>
  <c r="NPV305" i="3"/>
  <c r="NPN305" i="3"/>
  <c r="NPF305" i="3"/>
  <c r="NOX305" i="3"/>
  <c r="NOP305" i="3"/>
  <c r="NOH305" i="3"/>
  <c r="NNZ305" i="3"/>
  <c r="NNR305" i="3"/>
  <c r="NNJ305" i="3"/>
  <c r="NNB305" i="3"/>
  <c r="NMT305" i="3"/>
  <c r="NML305" i="3"/>
  <c r="NMD305" i="3"/>
  <c r="NLV305" i="3"/>
  <c r="NLN305" i="3"/>
  <c r="NLF305" i="3"/>
  <c r="NKX305" i="3"/>
  <c r="NKP305" i="3"/>
  <c r="NKH305" i="3"/>
  <c r="NJZ305" i="3"/>
  <c r="NJR305" i="3"/>
  <c r="NJJ305" i="3"/>
  <c r="NJB305" i="3"/>
  <c r="NIT305" i="3"/>
  <c r="NIL305" i="3"/>
  <c r="NID305" i="3"/>
  <c r="NHV305" i="3"/>
  <c r="NHN305" i="3"/>
  <c r="NHF305" i="3"/>
  <c r="NGX305" i="3"/>
  <c r="NGP305" i="3"/>
  <c r="NGH305" i="3"/>
  <c r="NFZ305" i="3"/>
  <c r="NFR305" i="3"/>
  <c r="NFJ305" i="3"/>
  <c r="NFB305" i="3"/>
  <c r="NET305" i="3"/>
  <c r="NEL305" i="3"/>
  <c r="NED305" i="3"/>
  <c r="NDV305" i="3"/>
  <c r="NDN305" i="3"/>
  <c r="NDF305" i="3"/>
  <c r="NCX305" i="3"/>
  <c r="NCP305" i="3"/>
  <c r="NCH305" i="3"/>
  <c r="NBZ305" i="3"/>
  <c r="NBR305" i="3"/>
  <c r="NBJ305" i="3"/>
  <c r="NBB305" i="3"/>
  <c r="NAT305" i="3"/>
  <c r="NAL305" i="3"/>
  <c r="NAD305" i="3"/>
  <c r="MZV305" i="3"/>
  <c r="MZN305" i="3"/>
  <c r="MZF305" i="3"/>
  <c r="MYX305" i="3"/>
  <c r="MYP305" i="3"/>
  <c r="MYH305" i="3"/>
  <c r="MXZ305" i="3"/>
  <c r="MXR305" i="3"/>
  <c r="MXJ305" i="3"/>
  <c r="MXB305" i="3"/>
  <c r="MWT305" i="3"/>
  <c r="MWL305" i="3"/>
  <c r="MWD305" i="3"/>
  <c r="MVV305" i="3"/>
  <c r="MVN305" i="3"/>
  <c r="MVF305" i="3"/>
  <c r="MUX305" i="3"/>
  <c r="MUP305" i="3"/>
  <c r="MUH305" i="3"/>
  <c r="MTZ305" i="3"/>
  <c r="MTR305" i="3"/>
  <c r="MTJ305" i="3"/>
  <c r="MTB305" i="3"/>
  <c r="MST305" i="3"/>
  <c r="MSL305" i="3"/>
  <c r="MSD305" i="3"/>
  <c r="MRV305" i="3"/>
  <c r="MRN305" i="3"/>
  <c r="MRF305" i="3"/>
  <c r="MQX305" i="3"/>
  <c r="MQP305" i="3"/>
  <c r="MQH305" i="3"/>
  <c r="MPZ305" i="3"/>
  <c r="MPR305" i="3"/>
  <c r="MPJ305" i="3"/>
  <c r="MPB305" i="3"/>
  <c r="MOT305" i="3"/>
  <c r="MOL305" i="3"/>
  <c r="MOD305" i="3"/>
  <c r="MNV305" i="3"/>
  <c r="MNN305" i="3"/>
  <c r="MNF305" i="3"/>
  <c r="MMX305" i="3"/>
  <c r="MMP305" i="3"/>
  <c r="MMH305" i="3"/>
  <c r="MLZ305" i="3"/>
  <c r="MLR305" i="3"/>
  <c r="MLJ305" i="3"/>
  <c r="MLB305" i="3"/>
  <c r="MKT305" i="3"/>
  <c r="MKL305" i="3"/>
  <c r="MKD305" i="3"/>
  <c r="MJV305" i="3"/>
  <c r="MJN305" i="3"/>
  <c r="MJF305" i="3"/>
  <c r="MIX305" i="3"/>
  <c r="MIP305" i="3"/>
  <c r="MIH305" i="3"/>
  <c r="MHZ305" i="3"/>
  <c r="MHR305" i="3"/>
  <c r="MHJ305" i="3"/>
  <c r="MHB305" i="3"/>
  <c r="MGT305" i="3"/>
  <c r="MGL305" i="3"/>
  <c r="MGD305" i="3"/>
  <c r="MFV305" i="3"/>
  <c r="MFN305" i="3"/>
  <c r="MFF305" i="3"/>
  <c r="MEX305" i="3"/>
  <c r="MEP305" i="3"/>
  <c r="MEH305" i="3"/>
  <c r="MDZ305" i="3"/>
  <c r="MDR305" i="3"/>
  <c r="MDJ305" i="3"/>
  <c r="MDB305" i="3"/>
  <c r="MCT305" i="3"/>
  <c r="MCL305" i="3"/>
  <c r="MCD305" i="3"/>
  <c r="MBV305" i="3"/>
  <c r="MBN305" i="3"/>
  <c r="MBF305" i="3"/>
  <c r="MAX305" i="3"/>
  <c r="MAP305" i="3"/>
  <c r="MAH305" i="3"/>
  <c r="LZZ305" i="3"/>
  <c r="LZR305" i="3"/>
  <c r="LZJ305" i="3"/>
  <c r="LZB305" i="3"/>
  <c r="LYT305" i="3"/>
  <c r="LYL305" i="3"/>
  <c r="LYD305" i="3"/>
  <c r="LXV305" i="3"/>
  <c r="LXN305" i="3"/>
  <c r="LXF305" i="3"/>
  <c r="LWX305" i="3"/>
  <c r="LWP305" i="3"/>
  <c r="LWH305" i="3"/>
  <c r="LVZ305" i="3"/>
  <c r="LVR305" i="3"/>
  <c r="LVJ305" i="3"/>
  <c r="LVB305" i="3"/>
  <c r="LUT305" i="3"/>
  <c r="LUL305" i="3"/>
  <c r="LUD305" i="3"/>
  <c r="LTV305" i="3"/>
  <c r="LTN305" i="3"/>
  <c r="LTF305" i="3"/>
  <c r="LSX305" i="3"/>
  <c r="LSP305" i="3"/>
  <c r="LSH305" i="3"/>
  <c r="LRZ305" i="3"/>
  <c r="LRR305" i="3"/>
  <c r="LRJ305" i="3"/>
  <c r="LRB305" i="3"/>
  <c r="LQT305" i="3"/>
  <c r="LQL305" i="3"/>
  <c r="LQD305" i="3"/>
  <c r="LPV305" i="3"/>
  <c r="LPN305" i="3"/>
  <c r="LPF305" i="3"/>
  <c r="LOX305" i="3"/>
  <c r="LOP305" i="3"/>
  <c r="LOH305" i="3"/>
  <c r="LNZ305" i="3"/>
  <c r="LNR305" i="3"/>
  <c r="LNJ305" i="3"/>
  <c r="LNB305" i="3"/>
  <c r="LMT305" i="3"/>
  <c r="LML305" i="3"/>
  <c r="LMD305" i="3"/>
  <c r="LLV305" i="3"/>
  <c r="LLN305" i="3"/>
  <c r="LLF305" i="3"/>
  <c r="LKX305" i="3"/>
  <c r="LKP305" i="3"/>
  <c r="LKH305" i="3"/>
  <c r="LJZ305" i="3"/>
  <c r="LJR305" i="3"/>
  <c r="LJJ305" i="3"/>
  <c r="LJB305" i="3"/>
  <c r="LIT305" i="3"/>
  <c r="LIL305" i="3"/>
  <c r="LID305" i="3"/>
  <c r="LHV305" i="3"/>
  <c r="LHN305" i="3"/>
  <c r="LHF305" i="3"/>
  <c r="LGX305" i="3"/>
  <c r="LGP305" i="3"/>
  <c r="LGH305" i="3"/>
  <c r="LFZ305" i="3"/>
  <c r="LFR305" i="3"/>
  <c r="LFJ305" i="3"/>
  <c r="LFB305" i="3"/>
  <c r="LET305" i="3"/>
  <c r="LEL305" i="3"/>
  <c r="LED305" i="3"/>
  <c r="LDV305" i="3"/>
  <c r="LDN305" i="3"/>
  <c r="LDF305" i="3"/>
  <c r="LCX305" i="3"/>
  <c r="LCP305" i="3"/>
  <c r="LCH305" i="3"/>
  <c r="LBZ305" i="3"/>
  <c r="LBR305" i="3"/>
  <c r="LBJ305" i="3"/>
  <c r="LBB305" i="3"/>
  <c r="LAT305" i="3"/>
  <c r="LAL305" i="3"/>
  <c r="LAD305" i="3"/>
  <c r="KZV305" i="3"/>
  <c r="KZN305" i="3"/>
  <c r="KZF305" i="3"/>
  <c r="KYX305" i="3"/>
  <c r="KYP305" i="3"/>
  <c r="KYH305" i="3"/>
  <c r="KXZ305" i="3"/>
  <c r="KXR305" i="3"/>
  <c r="KXJ305" i="3"/>
  <c r="KXB305" i="3"/>
  <c r="KWT305" i="3"/>
  <c r="KWL305" i="3"/>
  <c r="KWD305" i="3"/>
  <c r="KVV305" i="3"/>
  <c r="KVN305" i="3"/>
  <c r="KVF305" i="3"/>
  <c r="KUX305" i="3"/>
  <c r="KUP305" i="3"/>
  <c r="KUH305" i="3"/>
  <c r="KTZ305" i="3"/>
  <c r="KTR305" i="3"/>
  <c r="KTJ305" i="3"/>
  <c r="KTB305" i="3"/>
  <c r="KST305" i="3"/>
  <c r="KSL305" i="3"/>
  <c r="KSD305" i="3"/>
  <c r="KRV305" i="3"/>
  <c r="KRN305" i="3"/>
  <c r="KRF305" i="3"/>
  <c r="KQX305" i="3"/>
  <c r="KQP305" i="3"/>
  <c r="KQH305" i="3"/>
  <c r="KPZ305" i="3"/>
  <c r="KPR305" i="3"/>
  <c r="KPJ305" i="3"/>
  <c r="KPB305" i="3"/>
  <c r="KOT305" i="3"/>
  <c r="KOL305" i="3"/>
  <c r="KOD305" i="3"/>
  <c r="KNV305" i="3"/>
  <c r="KNN305" i="3"/>
  <c r="KNF305" i="3"/>
  <c r="KMX305" i="3"/>
  <c r="KMP305" i="3"/>
  <c r="KMH305" i="3"/>
  <c r="KLZ305" i="3"/>
  <c r="KLR305" i="3"/>
  <c r="KLJ305" i="3"/>
  <c r="KLB305" i="3"/>
  <c r="KKT305" i="3"/>
  <c r="KKL305" i="3"/>
  <c r="KKD305" i="3"/>
  <c r="KJV305" i="3"/>
  <c r="KJN305" i="3"/>
  <c r="KJF305" i="3"/>
  <c r="KIX305" i="3"/>
  <c r="KIP305" i="3"/>
  <c r="KIH305" i="3"/>
  <c r="KHZ305" i="3"/>
  <c r="KHR305" i="3"/>
  <c r="KHJ305" i="3"/>
  <c r="KHB305" i="3"/>
  <c r="KGT305" i="3"/>
  <c r="KGL305" i="3"/>
  <c r="KGD305" i="3"/>
  <c r="KFV305" i="3"/>
  <c r="KFN305" i="3"/>
  <c r="KFF305" i="3"/>
  <c r="KEX305" i="3"/>
  <c r="KEP305" i="3"/>
  <c r="KEH305" i="3"/>
  <c r="KDZ305" i="3"/>
  <c r="KDR305" i="3"/>
  <c r="KDJ305" i="3"/>
  <c r="KDB305" i="3"/>
  <c r="KCT305" i="3"/>
  <c r="KCL305" i="3"/>
  <c r="KCD305" i="3"/>
  <c r="KBV305" i="3"/>
  <c r="KBN305" i="3"/>
  <c r="KBF305" i="3"/>
  <c r="KAX305" i="3"/>
  <c r="KAP305" i="3"/>
  <c r="KAH305" i="3"/>
  <c r="JZZ305" i="3"/>
  <c r="JZR305" i="3"/>
  <c r="JZJ305" i="3"/>
  <c r="JZB305" i="3"/>
  <c r="JYT305" i="3"/>
  <c r="JYL305" i="3"/>
  <c r="JYD305" i="3"/>
  <c r="JXV305" i="3"/>
  <c r="JXN305" i="3"/>
  <c r="JXF305" i="3"/>
  <c r="JWX305" i="3"/>
  <c r="JWP305" i="3"/>
  <c r="JWH305" i="3"/>
  <c r="JVZ305" i="3"/>
  <c r="JVR305" i="3"/>
  <c r="JVJ305" i="3"/>
  <c r="JVB305" i="3"/>
  <c r="JUT305" i="3"/>
  <c r="JUL305" i="3"/>
  <c r="JUD305" i="3"/>
  <c r="JTV305" i="3"/>
  <c r="JTN305" i="3"/>
  <c r="JTF305" i="3"/>
  <c r="JSX305" i="3"/>
  <c r="JSP305" i="3"/>
  <c r="JSH305" i="3"/>
  <c r="JRZ305" i="3"/>
  <c r="JRR305" i="3"/>
  <c r="JRJ305" i="3"/>
  <c r="JRB305" i="3"/>
  <c r="JQT305" i="3"/>
  <c r="JQL305" i="3"/>
  <c r="JQD305" i="3"/>
  <c r="JPV305" i="3"/>
  <c r="JPN305" i="3"/>
  <c r="JPF305" i="3"/>
  <c r="JOX305" i="3"/>
  <c r="JOP305" i="3"/>
  <c r="JOH305" i="3"/>
  <c r="JNZ305" i="3"/>
  <c r="JNR305" i="3"/>
  <c r="JNJ305" i="3"/>
  <c r="JNB305" i="3"/>
  <c r="JMT305" i="3"/>
  <c r="JML305" i="3"/>
  <c r="JMD305" i="3"/>
  <c r="JLV305" i="3"/>
  <c r="JLN305" i="3"/>
  <c r="JLF305" i="3"/>
  <c r="JKX305" i="3"/>
  <c r="JKP305" i="3"/>
  <c r="JKH305" i="3"/>
  <c r="JJZ305" i="3"/>
  <c r="JJR305" i="3"/>
  <c r="JJJ305" i="3"/>
  <c r="JJB305" i="3"/>
  <c r="JIT305" i="3"/>
  <c r="JIL305" i="3"/>
  <c r="JID305" i="3"/>
  <c r="JHV305" i="3"/>
  <c r="JHN305" i="3"/>
  <c r="JHF305" i="3"/>
  <c r="JGX305" i="3"/>
  <c r="JGP305" i="3"/>
  <c r="JGH305" i="3"/>
  <c r="JFZ305" i="3"/>
  <c r="JFR305" i="3"/>
  <c r="JFJ305" i="3"/>
  <c r="JFB305" i="3"/>
  <c r="JET305" i="3"/>
  <c r="JEL305" i="3"/>
  <c r="JED305" i="3"/>
  <c r="JDV305" i="3"/>
  <c r="JDN305" i="3"/>
  <c r="JDF305" i="3"/>
  <c r="JCX305" i="3"/>
  <c r="JCP305" i="3"/>
  <c r="JCH305" i="3"/>
  <c r="JBZ305" i="3"/>
  <c r="JBR305" i="3"/>
  <c r="JBJ305" i="3"/>
  <c r="JBB305" i="3"/>
  <c r="JAT305" i="3"/>
  <c r="JAL305" i="3"/>
  <c r="JAD305" i="3"/>
  <c r="IZV305" i="3"/>
  <c r="IZN305" i="3"/>
  <c r="IZF305" i="3"/>
  <c r="IYX305" i="3"/>
  <c r="IYP305" i="3"/>
  <c r="IYH305" i="3"/>
  <c r="IXZ305" i="3"/>
  <c r="IXR305" i="3"/>
  <c r="IXJ305" i="3"/>
  <c r="IXB305" i="3"/>
  <c r="IWT305" i="3"/>
  <c r="IWL305" i="3"/>
  <c r="IWD305" i="3"/>
  <c r="IVV305" i="3"/>
  <c r="IVN305" i="3"/>
  <c r="IVF305" i="3"/>
  <c r="IUX305" i="3"/>
  <c r="IUP305" i="3"/>
  <c r="IUH305" i="3"/>
  <c r="ITZ305" i="3"/>
  <c r="ITR305" i="3"/>
  <c r="ITJ305" i="3"/>
  <c r="ITB305" i="3"/>
  <c r="IST305" i="3"/>
  <c r="ISL305" i="3"/>
  <c r="ISD305" i="3"/>
  <c r="IRV305" i="3"/>
  <c r="IRN305" i="3"/>
  <c r="IRF305" i="3"/>
  <c r="IQX305" i="3"/>
  <c r="IQP305" i="3"/>
  <c r="IQH305" i="3"/>
  <c r="IPZ305" i="3"/>
  <c r="IPR305" i="3"/>
  <c r="IPJ305" i="3"/>
  <c r="IPB305" i="3"/>
  <c r="IOT305" i="3"/>
  <c r="IOL305" i="3"/>
  <c r="IOD305" i="3"/>
  <c r="INV305" i="3"/>
  <c r="INN305" i="3"/>
  <c r="INF305" i="3"/>
  <c r="IMX305" i="3"/>
  <c r="IMP305" i="3"/>
  <c r="IMH305" i="3"/>
  <c r="ILZ305" i="3"/>
  <c r="ILR305" i="3"/>
  <c r="ILJ305" i="3"/>
  <c r="ILB305" i="3"/>
  <c r="IKT305" i="3"/>
  <c r="IKL305" i="3"/>
  <c r="IKD305" i="3"/>
  <c r="IJV305" i="3"/>
  <c r="IJN305" i="3"/>
  <c r="IJF305" i="3"/>
  <c r="IIX305" i="3"/>
  <c r="IIP305" i="3"/>
  <c r="IIH305" i="3"/>
  <c r="IHZ305" i="3"/>
  <c r="IHR305" i="3"/>
  <c r="IHJ305" i="3"/>
  <c r="IHB305" i="3"/>
  <c r="IGT305" i="3"/>
  <c r="IGL305" i="3"/>
  <c r="IGD305" i="3"/>
  <c r="IFV305" i="3"/>
  <c r="IFN305" i="3"/>
  <c r="IFF305" i="3"/>
  <c r="IEX305" i="3"/>
  <c r="IEP305" i="3"/>
  <c r="IEH305" i="3"/>
  <c r="IDZ305" i="3"/>
  <c r="IDR305" i="3"/>
  <c r="IDJ305" i="3"/>
  <c r="IDB305" i="3"/>
  <c r="ICT305" i="3"/>
  <c r="ICL305" i="3"/>
  <c r="ICD305" i="3"/>
  <c r="IBV305" i="3"/>
  <c r="IBN305" i="3"/>
  <c r="IBF305" i="3"/>
  <c r="IAX305" i="3"/>
  <c r="IAP305" i="3"/>
  <c r="IAH305" i="3"/>
  <c r="HZZ305" i="3"/>
  <c r="HZR305" i="3"/>
  <c r="HZJ305" i="3"/>
  <c r="HZB305" i="3"/>
  <c r="HYT305" i="3"/>
  <c r="HYL305" i="3"/>
  <c r="HYD305" i="3"/>
  <c r="HXV305" i="3"/>
  <c r="HXN305" i="3"/>
  <c r="HXF305" i="3"/>
  <c r="HWX305" i="3"/>
  <c r="HWP305" i="3"/>
  <c r="HWH305" i="3"/>
  <c r="HVZ305" i="3"/>
  <c r="HVR305" i="3"/>
  <c r="HVJ305" i="3"/>
  <c r="HVB305" i="3"/>
  <c r="HUT305" i="3"/>
  <c r="HUL305" i="3"/>
  <c r="HUD305" i="3"/>
  <c r="HTV305" i="3"/>
  <c r="HTN305" i="3"/>
  <c r="HTF305" i="3"/>
  <c r="HSX305" i="3"/>
  <c r="HSP305" i="3"/>
  <c r="HSH305" i="3"/>
  <c r="HRZ305" i="3"/>
  <c r="HRR305" i="3"/>
  <c r="HRJ305" i="3"/>
  <c r="HRB305" i="3"/>
  <c r="HQT305" i="3"/>
  <c r="HQL305" i="3"/>
  <c r="HQD305" i="3"/>
  <c r="HPV305" i="3"/>
  <c r="HPN305" i="3"/>
  <c r="HPF305" i="3"/>
  <c r="HOX305" i="3"/>
  <c r="HOP305" i="3"/>
  <c r="HOH305" i="3"/>
  <c r="HNZ305" i="3"/>
  <c r="HNR305" i="3"/>
  <c r="HNJ305" i="3"/>
  <c r="HNB305" i="3"/>
  <c r="HMT305" i="3"/>
  <c r="HML305" i="3"/>
  <c r="HMD305" i="3"/>
  <c r="HLV305" i="3"/>
  <c r="HLN305" i="3"/>
  <c r="HLF305" i="3"/>
  <c r="HKX305" i="3"/>
  <c r="HKP305" i="3"/>
  <c r="HKH305" i="3"/>
  <c r="HJZ305" i="3"/>
  <c r="HJR305" i="3"/>
  <c r="HJJ305" i="3"/>
  <c r="HJB305" i="3"/>
  <c r="HIT305" i="3"/>
  <c r="HIL305" i="3"/>
  <c r="HID305" i="3"/>
  <c r="HHV305" i="3"/>
  <c r="HHN305" i="3"/>
  <c r="HHF305" i="3"/>
  <c r="HGX305" i="3"/>
  <c r="HGP305" i="3"/>
  <c r="HGH305" i="3"/>
  <c r="HFZ305" i="3"/>
  <c r="HFR305" i="3"/>
  <c r="HFJ305" i="3"/>
  <c r="HFB305" i="3"/>
  <c r="HET305" i="3"/>
  <c r="HEL305" i="3"/>
  <c r="HED305" i="3"/>
  <c r="HDV305" i="3"/>
  <c r="HDN305" i="3"/>
  <c r="HDF305" i="3"/>
  <c r="HCX305" i="3"/>
  <c r="HCP305" i="3"/>
  <c r="HCH305" i="3"/>
  <c r="HBZ305" i="3"/>
  <c r="HBR305" i="3"/>
  <c r="HBJ305" i="3"/>
  <c r="HBB305" i="3"/>
  <c r="HAT305" i="3"/>
  <c r="HAL305" i="3"/>
  <c r="HAD305" i="3"/>
  <c r="GZV305" i="3"/>
  <c r="GZN305" i="3"/>
  <c r="GZF305" i="3"/>
  <c r="GYX305" i="3"/>
  <c r="GYP305" i="3"/>
  <c r="GYH305" i="3"/>
  <c r="GXZ305" i="3"/>
  <c r="GXR305" i="3"/>
  <c r="GXJ305" i="3"/>
  <c r="GXB305" i="3"/>
  <c r="GWT305" i="3"/>
  <c r="GWL305" i="3"/>
  <c r="GWD305" i="3"/>
  <c r="GVV305" i="3"/>
  <c r="GVN305" i="3"/>
  <c r="GVF305" i="3"/>
  <c r="GUX305" i="3"/>
  <c r="GUP305" i="3"/>
  <c r="GUH305" i="3"/>
  <c r="GTZ305" i="3"/>
  <c r="GTR305" i="3"/>
  <c r="GTJ305" i="3"/>
  <c r="GTB305" i="3"/>
  <c r="GST305" i="3"/>
  <c r="GSL305" i="3"/>
  <c r="GSD305" i="3"/>
  <c r="GRV305" i="3"/>
  <c r="GRN305" i="3"/>
  <c r="GRF305" i="3"/>
  <c r="GQX305" i="3"/>
  <c r="GQP305" i="3"/>
  <c r="GQH305" i="3"/>
  <c r="GPZ305" i="3"/>
  <c r="GPR305" i="3"/>
  <c r="GPJ305" i="3"/>
  <c r="GPB305" i="3"/>
  <c r="GOT305" i="3"/>
  <c r="GOL305" i="3"/>
  <c r="GOD305" i="3"/>
  <c r="GNV305" i="3"/>
  <c r="GNN305" i="3"/>
  <c r="GNF305" i="3"/>
  <c r="GMX305" i="3"/>
  <c r="GMP305" i="3"/>
  <c r="GMH305" i="3"/>
  <c r="GLZ305" i="3"/>
  <c r="GLR305" i="3"/>
  <c r="GLJ305" i="3"/>
  <c r="GLB305" i="3"/>
  <c r="GKT305" i="3"/>
  <c r="GKL305" i="3"/>
  <c r="GKD305" i="3"/>
  <c r="GJV305" i="3"/>
  <c r="GJN305" i="3"/>
  <c r="GJF305" i="3"/>
  <c r="GIX305" i="3"/>
  <c r="GIP305" i="3"/>
  <c r="GIH305" i="3"/>
  <c r="GHZ305" i="3"/>
  <c r="GHR305" i="3"/>
  <c r="GHJ305" i="3"/>
  <c r="GHB305" i="3"/>
  <c r="GGT305" i="3"/>
  <c r="GGL305" i="3"/>
  <c r="GGD305" i="3"/>
  <c r="GFV305" i="3"/>
  <c r="GFN305" i="3"/>
  <c r="GFF305" i="3"/>
  <c r="GEX305" i="3"/>
  <c r="GEP305" i="3"/>
  <c r="GEH305" i="3"/>
  <c r="GDZ305" i="3"/>
  <c r="GDR305" i="3"/>
  <c r="GDJ305" i="3"/>
  <c r="GDB305" i="3"/>
  <c r="GCT305" i="3"/>
  <c r="GCL305" i="3"/>
  <c r="GCD305" i="3"/>
  <c r="GBV305" i="3"/>
  <c r="GBN305" i="3"/>
  <c r="GBF305" i="3"/>
  <c r="GAX305" i="3"/>
  <c r="GAP305" i="3"/>
  <c r="GAH305" i="3"/>
  <c r="FZZ305" i="3"/>
  <c r="FZR305" i="3"/>
  <c r="FZJ305" i="3"/>
  <c r="FZB305" i="3"/>
  <c r="FYT305" i="3"/>
  <c r="FYL305" i="3"/>
  <c r="FYD305" i="3"/>
  <c r="FXV305" i="3"/>
  <c r="FXN305" i="3"/>
  <c r="FXF305" i="3"/>
  <c r="FWX305" i="3"/>
  <c r="FWP305" i="3"/>
  <c r="FWH305" i="3"/>
  <c r="FVZ305" i="3"/>
  <c r="FVR305" i="3"/>
  <c r="FVJ305" i="3"/>
  <c r="FVB305" i="3"/>
  <c r="FUT305" i="3"/>
  <c r="FUL305" i="3"/>
  <c r="FUD305" i="3"/>
  <c r="FTV305" i="3"/>
  <c r="FTN305" i="3"/>
  <c r="FTF305" i="3"/>
  <c r="FSX305" i="3"/>
  <c r="FSP305" i="3"/>
  <c r="FSH305" i="3"/>
  <c r="FRZ305" i="3"/>
  <c r="FRR305" i="3"/>
  <c r="FRJ305" i="3"/>
  <c r="FRB305" i="3"/>
  <c r="FQT305" i="3"/>
  <c r="FQL305" i="3"/>
  <c r="FQD305" i="3"/>
  <c r="FPV305" i="3"/>
  <c r="FPN305" i="3"/>
  <c r="FPF305" i="3"/>
  <c r="FOX305" i="3"/>
  <c r="FOP305" i="3"/>
  <c r="FOH305" i="3"/>
  <c r="FNZ305" i="3"/>
  <c r="FNR305" i="3"/>
  <c r="FNJ305" i="3"/>
  <c r="FNB305" i="3"/>
  <c r="FMT305" i="3"/>
  <c r="FML305" i="3"/>
  <c r="FMD305" i="3"/>
  <c r="FLV305" i="3"/>
  <c r="FLN305" i="3"/>
  <c r="FLF305" i="3"/>
  <c r="FKX305" i="3"/>
  <c r="FKP305" i="3"/>
  <c r="FKH305" i="3"/>
  <c r="FJZ305" i="3"/>
  <c r="FJR305" i="3"/>
  <c r="FJJ305" i="3"/>
  <c r="FJB305" i="3"/>
  <c r="FIT305" i="3"/>
  <c r="FIL305" i="3"/>
  <c r="FID305" i="3"/>
  <c r="FHV305" i="3"/>
  <c r="FHN305" i="3"/>
  <c r="FHF305" i="3"/>
  <c r="FGX305" i="3"/>
  <c r="FGP305" i="3"/>
  <c r="FGH305" i="3"/>
  <c r="FFZ305" i="3"/>
  <c r="FFR305" i="3"/>
  <c r="FFJ305" i="3"/>
  <c r="FFB305" i="3"/>
  <c r="FET305" i="3"/>
  <c r="FEL305" i="3"/>
  <c r="FED305" i="3"/>
  <c r="FDV305" i="3"/>
  <c r="FDN305" i="3"/>
  <c r="FDF305" i="3"/>
  <c r="FCX305" i="3"/>
  <c r="FCP305" i="3"/>
  <c r="FCH305" i="3"/>
  <c r="FBZ305" i="3"/>
  <c r="FBR305" i="3"/>
  <c r="FBJ305" i="3"/>
  <c r="FBB305" i="3"/>
  <c r="FAT305" i="3"/>
  <c r="FAL305" i="3"/>
  <c r="FAD305" i="3"/>
  <c r="EZV305" i="3"/>
  <c r="EZN305" i="3"/>
  <c r="EZF305" i="3"/>
  <c r="EYX305" i="3"/>
  <c r="EYP305" i="3"/>
  <c r="EYH305" i="3"/>
  <c r="EXZ305" i="3"/>
  <c r="EXR305" i="3"/>
  <c r="EXJ305" i="3"/>
  <c r="EXB305" i="3"/>
  <c r="EWT305" i="3"/>
  <c r="EWL305" i="3"/>
  <c r="EWD305" i="3"/>
  <c r="EVV305" i="3"/>
  <c r="EVN305" i="3"/>
  <c r="EVF305" i="3"/>
  <c r="EUX305" i="3"/>
  <c r="EUP305" i="3"/>
  <c r="EUH305" i="3"/>
  <c r="ETZ305" i="3"/>
  <c r="ETR305" i="3"/>
  <c r="ETJ305" i="3"/>
  <c r="ETB305" i="3"/>
  <c r="EST305" i="3"/>
  <c r="ESL305" i="3"/>
  <c r="ESD305" i="3"/>
  <c r="ERV305" i="3"/>
  <c r="ERN305" i="3"/>
  <c r="ERF305" i="3"/>
  <c r="EQX305" i="3"/>
  <c r="EQP305" i="3"/>
  <c r="EQH305" i="3"/>
  <c r="EPZ305" i="3"/>
  <c r="EPR305" i="3"/>
  <c r="EPJ305" i="3"/>
  <c r="EPB305" i="3"/>
  <c r="EOT305" i="3"/>
  <c r="EOL305" i="3"/>
  <c r="EOD305" i="3"/>
  <c r="ENV305" i="3"/>
  <c r="ENN305" i="3"/>
  <c r="ENF305" i="3"/>
  <c r="EMX305" i="3"/>
  <c r="EMP305" i="3"/>
  <c r="EMH305" i="3"/>
  <c r="ELZ305" i="3"/>
  <c r="ELR305" i="3"/>
  <c r="ELJ305" i="3"/>
  <c r="ELB305" i="3"/>
  <c r="EKT305" i="3"/>
  <c r="EKL305" i="3"/>
  <c r="EKD305" i="3"/>
  <c r="EJV305" i="3"/>
  <c r="EJN305" i="3"/>
  <c r="EJF305" i="3"/>
  <c r="EIX305" i="3"/>
  <c r="EIP305" i="3"/>
  <c r="EIH305" i="3"/>
  <c r="EHZ305" i="3"/>
  <c r="EHR305" i="3"/>
  <c r="EHJ305" i="3"/>
  <c r="EHB305" i="3"/>
  <c r="EGT305" i="3"/>
  <c r="EGL305" i="3"/>
  <c r="EGD305" i="3"/>
  <c r="EFV305" i="3"/>
  <c r="EFN305" i="3"/>
  <c r="EFF305" i="3"/>
  <c r="EEX305" i="3"/>
  <c r="EEP305" i="3"/>
  <c r="EEH305" i="3"/>
  <c r="EDZ305" i="3"/>
  <c r="EDR305" i="3"/>
  <c r="EDJ305" i="3"/>
  <c r="EDB305" i="3"/>
  <c r="ECT305" i="3"/>
  <c r="ECL305" i="3"/>
  <c r="ECD305" i="3"/>
  <c r="EBV305" i="3"/>
  <c r="EBN305" i="3"/>
  <c r="EBF305" i="3"/>
  <c r="EAX305" i="3"/>
  <c r="EAP305" i="3"/>
  <c r="EAH305" i="3"/>
  <c r="DZZ305" i="3"/>
  <c r="DZR305" i="3"/>
  <c r="DZJ305" i="3"/>
  <c r="DZB305" i="3"/>
  <c r="DYT305" i="3"/>
  <c r="DYL305" i="3"/>
  <c r="DYD305" i="3"/>
  <c r="DXV305" i="3"/>
  <c r="DXN305" i="3"/>
  <c r="DXF305" i="3"/>
  <c r="DWX305" i="3"/>
  <c r="DWP305" i="3"/>
  <c r="DWH305" i="3"/>
  <c r="DVZ305" i="3"/>
  <c r="DVR305" i="3"/>
  <c r="DVJ305" i="3"/>
  <c r="DVB305" i="3"/>
  <c r="DUT305" i="3"/>
  <c r="DUL305" i="3"/>
  <c r="DUD305" i="3"/>
  <c r="DTV305" i="3"/>
  <c r="DTN305" i="3"/>
  <c r="DTF305" i="3"/>
  <c r="DSX305" i="3"/>
  <c r="DSP305" i="3"/>
  <c r="DSH305" i="3"/>
  <c r="DRZ305" i="3"/>
  <c r="DRR305" i="3"/>
  <c r="DRJ305" i="3"/>
  <c r="DRB305" i="3"/>
  <c r="DQT305" i="3"/>
  <c r="DQL305" i="3"/>
  <c r="DQD305" i="3"/>
  <c r="DPV305" i="3"/>
  <c r="DPN305" i="3"/>
  <c r="DPF305" i="3"/>
  <c r="DOX305" i="3"/>
  <c r="DOP305" i="3"/>
  <c r="DOH305" i="3"/>
  <c r="DNZ305" i="3"/>
  <c r="DNR305" i="3"/>
  <c r="DNJ305" i="3"/>
  <c r="DNB305" i="3"/>
  <c r="DMT305" i="3"/>
  <c r="DML305" i="3"/>
  <c r="DMD305" i="3"/>
  <c r="DLV305" i="3"/>
  <c r="DLN305" i="3"/>
  <c r="DLF305" i="3"/>
  <c r="DKX305" i="3"/>
  <c r="DKP305" i="3"/>
  <c r="DKH305" i="3"/>
  <c r="DJZ305" i="3"/>
  <c r="DJR305" i="3"/>
  <c r="DJJ305" i="3"/>
  <c r="DJB305" i="3"/>
  <c r="DIT305" i="3"/>
  <c r="DIL305" i="3"/>
  <c r="DID305" i="3"/>
  <c r="DHV305" i="3"/>
  <c r="DHN305" i="3"/>
  <c r="DHF305" i="3"/>
  <c r="DGX305" i="3"/>
  <c r="DGP305" i="3"/>
  <c r="DGH305" i="3"/>
  <c r="DFZ305" i="3"/>
  <c r="DFR305" i="3"/>
  <c r="DFJ305" i="3"/>
  <c r="DFB305" i="3"/>
  <c r="DET305" i="3"/>
  <c r="DEL305" i="3"/>
  <c r="DED305" i="3"/>
  <c r="DDV305" i="3"/>
  <c r="DDN305" i="3"/>
  <c r="DDF305" i="3"/>
  <c r="DCX305" i="3"/>
  <c r="DCP305" i="3"/>
  <c r="DCH305" i="3"/>
  <c r="DBZ305" i="3"/>
  <c r="DBR305" i="3"/>
  <c r="DBJ305" i="3"/>
  <c r="DBB305" i="3"/>
  <c r="DAT305" i="3"/>
  <c r="DAL305" i="3"/>
  <c r="DAD305" i="3"/>
  <c r="CZV305" i="3"/>
  <c r="CZN305" i="3"/>
  <c r="CZF305" i="3"/>
  <c r="CYX305" i="3"/>
  <c r="CYP305" i="3"/>
  <c r="CYH305" i="3"/>
  <c r="CXZ305" i="3"/>
  <c r="CXR305" i="3"/>
  <c r="CXJ305" i="3"/>
  <c r="CXB305" i="3"/>
  <c r="CWT305" i="3"/>
  <c r="CWL305" i="3"/>
  <c r="CWD305" i="3"/>
  <c r="CVV305" i="3"/>
  <c r="CVN305" i="3"/>
  <c r="CVF305" i="3"/>
  <c r="CUX305" i="3"/>
  <c r="CUP305" i="3"/>
  <c r="CUH305" i="3"/>
  <c r="CTZ305" i="3"/>
  <c r="CTR305" i="3"/>
  <c r="CTJ305" i="3"/>
  <c r="CTB305" i="3"/>
  <c r="CST305" i="3"/>
  <c r="CSL305" i="3"/>
  <c r="CSD305" i="3"/>
  <c r="CRV305" i="3"/>
  <c r="CRN305" i="3"/>
  <c r="CRF305" i="3"/>
  <c r="CQX305" i="3"/>
  <c r="CQP305" i="3"/>
  <c r="CQH305" i="3"/>
  <c r="CPZ305" i="3"/>
  <c r="CPR305" i="3"/>
  <c r="CPJ305" i="3"/>
  <c r="CPB305" i="3"/>
  <c r="COT305" i="3"/>
  <c r="COL305" i="3"/>
  <c r="COD305" i="3"/>
  <c r="CNV305" i="3"/>
  <c r="CNN305" i="3"/>
  <c r="CNF305" i="3"/>
  <c r="CMX305" i="3"/>
  <c r="CMP305" i="3"/>
  <c r="CMH305" i="3"/>
  <c r="CLZ305" i="3"/>
  <c r="CLR305" i="3"/>
  <c r="CLJ305" i="3"/>
  <c r="CLB305" i="3"/>
  <c r="CKT305" i="3"/>
  <c r="CKL305" i="3"/>
  <c r="CKD305" i="3"/>
  <c r="CJV305" i="3"/>
  <c r="CJN305" i="3"/>
  <c r="CJF305" i="3"/>
  <c r="CIX305" i="3"/>
  <c r="CIP305" i="3"/>
  <c r="CIH305" i="3"/>
  <c r="CHZ305" i="3"/>
  <c r="CHR305" i="3"/>
  <c r="CHJ305" i="3"/>
  <c r="CHB305" i="3"/>
  <c r="CGT305" i="3"/>
  <c r="CGL305" i="3"/>
  <c r="CGD305" i="3"/>
  <c r="CFV305" i="3"/>
  <c r="CFN305" i="3"/>
  <c r="CFF305" i="3"/>
  <c r="CEX305" i="3"/>
  <c r="CEP305" i="3"/>
  <c r="CEH305" i="3"/>
  <c r="CDZ305" i="3"/>
  <c r="CDR305" i="3"/>
  <c r="CDJ305" i="3"/>
  <c r="CDB305" i="3"/>
  <c r="CCT305" i="3"/>
  <c r="CCL305" i="3"/>
  <c r="CCD305" i="3"/>
  <c r="CBV305" i="3"/>
  <c r="CBN305" i="3"/>
  <c r="CBF305" i="3"/>
  <c r="CAX305" i="3"/>
  <c r="CAP305" i="3"/>
  <c r="CAH305" i="3"/>
  <c r="BZZ305" i="3"/>
  <c r="BZR305" i="3"/>
  <c r="BZJ305" i="3"/>
  <c r="BZB305" i="3"/>
  <c r="BYT305" i="3"/>
  <c r="BYL305" i="3"/>
  <c r="BYD305" i="3"/>
  <c r="BXV305" i="3"/>
  <c r="BXN305" i="3"/>
  <c r="BXF305" i="3"/>
  <c r="BWX305" i="3"/>
  <c r="BWP305" i="3"/>
  <c r="BWH305" i="3"/>
  <c r="BVZ305" i="3"/>
  <c r="BVR305" i="3"/>
  <c r="BVJ305" i="3"/>
  <c r="BVB305" i="3"/>
  <c r="BUT305" i="3"/>
  <c r="BUL305" i="3"/>
  <c r="BUD305" i="3"/>
  <c r="BTV305" i="3"/>
  <c r="BTN305" i="3"/>
  <c r="BTF305" i="3"/>
  <c r="BSX305" i="3"/>
  <c r="BSP305" i="3"/>
  <c r="BSH305" i="3"/>
  <c r="BRZ305" i="3"/>
  <c r="BRR305" i="3"/>
  <c r="BRJ305" i="3"/>
  <c r="BRB305" i="3"/>
  <c r="BQT305" i="3"/>
  <c r="BQL305" i="3"/>
  <c r="BQD305" i="3"/>
  <c r="BPV305" i="3"/>
  <c r="BPN305" i="3"/>
  <c r="BPF305" i="3"/>
  <c r="BOX305" i="3"/>
  <c r="BOP305" i="3"/>
  <c r="BOH305" i="3"/>
  <c r="BNZ305" i="3"/>
  <c r="BNR305" i="3"/>
  <c r="BNJ305" i="3"/>
  <c r="BNB305" i="3"/>
  <c r="BMT305" i="3"/>
  <c r="BML305" i="3"/>
  <c r="BMD305" i="3"/>
  <c r="BLV305" i="3"/>
  <c r="BLN305" i="3"/>
  <c r="BLF305" i="3"/>
  <c r="BKX305" i="3"/>
  <c r="BKP305" i="3"/>
  <c r="BKH305" i="3"/>
  <c r="BJZ305" i="3"/>
  <c r="BJR305" i="3"/>
  <c r="BJJ305" i="3"/>
  <c r="BJB305" i="3"/>
  <c r="BIT305" i="3"/>
  <c r="BIL305" i="3"/>
  <c r="BID305" i="3"/>
  <c r="BHV305" i="3"/>
  <c r="BHN305" i="3"/>
  <c r="BHF305" i="3"/>
  <c r="BGX305" i="3"/>
  <c r="BGP305" i="3"/>
  <c r="BGH305" i="3"/>
  <c r="BFZ305" i="3"/>
  <c r="BFR305" i="3"/>
  <c r="BFJ305" i="3"/>
  <c r="BFB305" i="3"/>
  <c r="BET305" i="3"/>
  <c r="BEL305" i="3"/>
  <c r="BED305" i="3"/>
  <c r="BDV305" i="3"/>
  <c r="BDN305" i="3"/>
  <c r="BDF305" i="3"/>
  <c r="BCX305" i="3"/>
  <c r="BCP305" i="3"/>
  <c r="BCH305" i="3"/>
  <c r="BBZ305" i="3"/>
  <c r="BBR305" i="3"/>
  <c r="BBJ305" i="3"/>
  <c r="BBB305" i="3"/>
  <c r="BAT305" i="3"/>
  <c r="BAL305" i="3"/>
  <c r="BAD305" i="3"/>
  <c r="AZV305" i="3"/>
  <c r="AZN305" i="3"/>
  <c r="AZF305" i="3"/>
  <c r="AYX305" i="3"/>
  <c r="AYP305" i="3"/>
  <c r="AYH305" i="3"/>
  <c r="AXZ305" i="3"/>
  <c r="AXR305" i="3"/>
  <c r="AXJ305" i="3"/>
  <c r="AXB305" i="3"/>
  <c r="AWT305" i="3"/>
  <c r="AWL305" i="3"/>
  <c r="AWD305" i="3"/>
  <c r="AVV305" i="3"/>
  <c r="AVN305" i="3"/>
  <c r="AVF305" i="3"/>
  <c r="AUX305" i="3"/>
  <c r="AUP305" i="3"/>
  <c r="AUH305" i="3"/>
  <c r="ATZ305" i="3"/>
  <c r="ATR305" i="3"/>
  <c r="ATJ305" i="3"/>
  <c r="ATB305" i="3"/>
  <c r="AST305" i="3"/>
  <c r="ASL305" i="3"/>
  <c r="ASD305" i="3"/>
  <c r="ARV305" i="3"/>
  <c r="ARN305" i="3"/>
  <c r="ARF305" i="3"/>
  <c r="AQX305" i="3"/>
  <c r="AQP305" i="3"/>
  <c r="AQH305" i="3"/>
  <c r="APZ305" i="3"/>
  <c r="APR305" i="3"/>
  <c r="APJ305" i="3"/>
  <c r="APB305" i="3"/>
  <c r="AOT305" i="3"/>
  <c r="AOL305" i="3"/>
  <c r="AOD305" i="3"/>
  <c r="ANV305" i="3"/>
  <c r="ANN305" i="3"/>
  <c r="ANF305" i="3"/>
  <c r="AMX305" i="3"/>
  <c r="AMP305" i="3"/>
  <c r="AMH305" i="3"/>
  <c r="ALZ305" i="3"/>
  <c r="ALR305" i="3"/>
  <c r="ALJ305" i="3"/>
  <c r="ALB305" i="3"/>
  <c r="AKT305" i="3"/>
  <c r="AKL305" i="3"/>
  <c r="AKD305" i="3"/>
  <c r="AJV305" i="3"/>
  <c r="AJN305" i="3"/>
  <c r="AJF305" i="3"/>
  <c r="AIX305" i="3"/>
  <c r="AIP305" i="3"/>
  <c r="AIH305" i="3"/>
  <c r="AHZ305" i="3"/>
  <c r="AHR305" i="3"/>
  <c r="AHJ305" i="3"/>
  <c r="AHB305" i="3"/>
  <c r="AGT305" i="3"/>
  <c r="AGL305" i="3"/>
  <c r="AGD305" i="3"/>
  <c r="AFV305" i="3"/>
  <c r="AFN305" i="3"/>
  <c r="AFF305" i="3"/>
  <c r="AEX305" i="3"/>
  <c r="AEP305" i="3"/>
  <c r="AEH305" i="3"/>
  <c r="ADZ305" i="3"/>
  <c r="ADR305" i="3"/>
  <c r="ADJ305" i="3"/>
  <c r="ADB305" i="3"/>
  <c r="ACT305" i="3"/>
  <c r="ACL305" i="3"/>
  <c r="ACD305" i="3"/>
  <c r="ABV305" i="3"/>
  <c r="ABN305" i="3"/>
  <c r="ABF305" i="3"/>
  <c r="AAX305" i="3"/>
  <c r="AAP305" i="3"/>
  <c r="AAH305" i="3"/>
  <c r="ZZ305" i="3"/>
  <c r="ZR305" i="3"/>
  <c r="ZJ305" i="3"/>
  <c r="ZB305" i="3"/>
  <c r="YT305" i="3"/>
  <c r="YL305" i="3"/>
  <c r="YD305" i="3"/>
  <c r="XV305" i="3"/>
  <c r="XN305" i="3"/>
  <c r="XF305" i="3"/>
  <c r="WX305" i="3"/>
  <c r="WP305" i="3"/>
  <c r="WH305" i="3"/>
  <c r="VZ305" i="3"/>
  <c r="VR305" i="3"/>
  <c r="VJ305" i="3"/>
  <c r="VB305" i="3"/>
  <c r="UT305" i="3"/>
  <c r="UL305" i="3"/>
  <c r="UD305" i="3"/>
  <c r="TV305" i="3"/>
  <c r="TN305" i="3"/>
  <c r="TF305" i="3"/>
  <c r="SX305" i="3"/>
  <c r="SP305" i="3"/>
  <c r="SH305" i="3"/>
  <c r="RZ305" i="3"/>
  <c r="RR305" i="3"/>
  <c r="RJ305" i="3"/>
  <c r="RB305" i="3"/>
  <c r="QT305" i="3"/>
  <c r="QL305" i="3"/>
  <c r="QD305" i="3"/>
  <c r="PV305" i="3"/>
  <c r="PN305" i="3"/>
  <c r="PF305" i="3"/>
  <c r="OX305" i="3"/>
  <c r="OP305" i="3"/>
  <c r="OH305" i="3"/>
  <c r="NZ305" i="3"/>
  <c r="NR305" i="3"/>
  <c r="NJ305" i="3"/>
  <c r="NB305" i="3"/>
  <c r="MT305" i="3"/>
  <c r="ML305" i="3"/>
  <c r="MD305" i="3"/>
  <c r="LV305" i="3"/>
  <c r="LN305" i="3"/>
  <c r="LF305" i="3"/>
  <c r="KX305" i="3"/>
  <c r="KP305" i="3"/>
  <c r="KH305" i="3"/>
  <c r="JZ305" i="3"/>
  <c r="JR305" i="3"/>
  <c r="JJ305" i="3"/>
  <c r="JB305" i="3"/>
  <c r="IT305" i="3"/>
  <c r="IL305" i="3"/>
  <c r="ID305" i="3"/>
  <c r="HV305" i="3"/>
  <c r="HN305" i="3"/>
  <c r="HF305" i="3"/>
  <c r="GX305" i="3"/>
  <c r="GP305" i="3"/>
  <c r="GH305" i="3"/>
  <c r="FZ305" i="3"/>
  <c r="FR305" i="3"/>
  <c r="FJ305" i="3"/>
  <c r="FB305" i="3"/>
  <c r="ET305" i="3"/>
  <c r="EL305" i="3"/>
  <c r="ED305" i="3"/>
  <c r="DV305" i="3"/>
  <c r="DN305" i="3"/>
  <c r="DF305" i="3"/>
  <c r="CX305" i="3"/>
  <c r="CP305" i="3"/>
  <c r="CH305" i="3"/>
  <c r="BZ305" i="3"/>
  <c r="BR305" i="3"/>
  <c r="BJ305" i="3"/>
  <c r="BB305" i="3"/>
  <c r="AT305" i="3"/>
  <c r="AL305" i="3"/>
  <c r="AD305" i="3"/>
  <c r="V305" i="3"/>
  <c r="N305" i="3"/>
  <c r="F305" i="3"/>
  <c r="F2121" i="3"/>
  <c r="F2120" i="3"/>
  <c r="F2118" i="3"/>
  <c r="F2116" i="3"/>
  <c r="F2115" i="3"/>
  <c r="F2114" i="3"/>
  <c r="F2113" i="3"/>
  <c r="F2112" i="3"/>
  <c r="F2110" i="3"/>
  <c r="F2106" i="3"/>
  <c r="F2105" i="3"/>
  <c r="F2104" i="3"/>
  <c r="F2102" i="3"/>
  <c r="F2101" i="3"/>
  <c r="F2100" i="3"/>
  <c r="F2099" i="3"/>
  <c r="F2098" i="3"/>
  <c r="F2096" i="3"/>
  <c r="F2095" i="3"/>
  <c r="F2093" i="3"/>
  <c r="F2092" i="3"/>
  <c r="F2091" i="3"/>
  <c r="F2089" i="3"/>
  <c r="F2080" i="3"/>
  <c r="F2076" i="3"/>
  <c r="F2074" i="3"/>
  <c r="F2065" i="3"/>
  <c r="F2062" i="3"/>
  <c r="F2060" i="3"/>
  <c r="F2059" i="3"/>
  <c r="F2058" i="3"/>
  <c r="F2057" i="3"/>
  <c r="F2052" i="3"/>
  <c r="F2041" i="3"/>
  <c r="F2029" i="3"/>
  <c r="F2026" i="3"/>
  <c r="F2021" i="3"/>
  <c r="F2020" i="3"/>
  <c r="F2018" i="3"/>
  <c r="F2017" i="3"/>
  <c r="F2016" i="3"/>
  <c r="F2015" i="3"/>
  <c r="F2013" i="3"/>
  <c r="F2010" i="3"/>
  <c r="F416" i="3"/>
  <c r="F415" i="3"/>
  <c r="F413" i="3"/>
  <c r="F411" i="3"/>
  <c r="F410" i="3"/>
  <c r="F409" i="3"/>
  <c r="F408" i="3"/>
  <c r="F407" i="3"/>
  <c r="F405" i="3"/>
  <c r="F401" i="3"/>
  <c r="F400" i="3"/>
  <c r="F399" i="3"/>
  <c r="F397" i="3"/>
  <c r="F396" i="3"/>
  <c r="F395" i="3"/>
  <c r="F394" i="3"/>
  <c r="F393" i="3"/>
  <c r="F391" i="3"/>
  <c r="F390" i="3"/>
  <c r="F388" i="3"/>
  <c r="F387" i="3"/>
  <c r="F386" i="3"/>
  <c r="F384" i="3"/>
  <c r="F375" i="3"/>
  <c r="F371" i="3"/>
  <c r="F369" i="3"/>
  <c r="F360" i="3"/>
  <c r="F357" i="3"/>
  <c r="F355" i="3"/>
  <c r="F354" i="3"/>
  <c r="F353" i="3"/>
  <c r="F352" i="3"/>
  <c r="F347" i="3"/>
  <c r="F336" i="3"/>
  <c r="F324" i="3"/>
  <c r="F321" i="3"/>
  <c r="F316" i="3"/>
  <c r="F315" i="3"/>
  <c r="F313" i="3"/>
  <c r="F312" i="3"/>
  <c r="F311" i="3"/>
  <c r="F310" i="3"/>
  <c r="F308" i="3"/>
</calcChain>
</file>

<file path=xl/sharedStrings.xml><?xml version="1.0" encoding="utf-8"?>
<sst xmlns="http://schemas.openxmlformats.org/spreadsheetml/2006/main" count="20695" uniqueCount="2699">
  <si>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</si>
  <si>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</si>
  <si>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</si>
  <si>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</si>
  <si>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</si>
  <si>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</si>
  <si>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</si>
  <si>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</si>
  <si>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</si>
  <si>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</si>
  <si>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</si>
  <si>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</si>
  <si>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</si>
  <si>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</si>
  <si>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</si>
  <si>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</si>
  <si>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</si>
  <si>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</si>
  <si>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</si>
  <si>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</si>
  <si>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</si>
  <si>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</si>
  <si>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</si>
  <si>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</si>
  <si>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</si>
  <si>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</si>
  <si>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</si>
  <si>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</si>
  <si>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</si>
  <si>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</si>
  <si>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</si>
  <si>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</si>
  <si>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</si>
  <si>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</si>
  <si>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</si>
  <si>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</si>
  <si>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</si>
  <si>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</si>
  <si>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</si>
  <si>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</si>
  <si>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</si>
  <si>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</si>
  <si>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</si>
  <si>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</si>
  <si>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</si>
  <si>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</si>
  <si>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</si>
  <si>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</si>
  <si>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</si>
  <si>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</si>
  <si>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</si>
  <si>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</si>
  <si>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</si>
  <si>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</si>
  <si>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</si>
  <si>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</si>
  <si>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</si>
  <si>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</si>
  <si>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</si>
  <si>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</si>
  <si>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</si>
  <si>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</si>
  <si>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VARGAS</t>
  </si>
  <si>
    <t>HIGUERA</t>
  </si>
  <si>
    <t>NUÑEZ</t>
  </si>
  <si>
    <t>ARCE</t>
  </si>
  <si>
    <t>SANCHEZ</t>
  </si>
  <si>
    <t>Comondú</t>
  </si>
  <si>
    <t>NAVA</t>
  </si>
  <si>
    <t>MARIA DEL SOCORRO</t>
  </si>
  <si>
    <t>OJEDA</t>
  </si>
  <si>
    <t>TRINIDAD</t>
  </si>
  <si>
    <t>BARRERA</t>
  </si>
  <si>
    <t>MA. CONSUELO</t>
  </si>
  <si>
    <t>SANDOVAL</t>
  </si>
  <si>
    <t>HERNANDEZ</t>
  </si>
  <si>
    <t>FLORINA</t>
  </si>
  <si>
    <t>SALADO</t>
  </si>
  <si>
    <t>DIANA KARINA</t>
  </si>
  <si>
    <t>RAMIREZ</t>
  </si>
  <si>
    <t>NAVARRIO</t>
  </si>
  <si>
    <t>ELVIRA</t>
  </si>
  <si>
    <t>ALVARADO</t>
  </si>
  <si>
    <t xml:space="preserve">MARIA MONSERRATH </t>
  </si>
  <si>
    <t>ROMERO</t>
  </si>
  <si>
    <t>MURILLO</t>
  </si>
  <si>
    <t>OSUNA</t>
  </si>
  <si>
    <t>GUADALUPE</t>
  </si>
  <si>
    <t>TALAMANTES</t>
  </si>
  <si>
    <t>DORA MARIA</t>
  </si>
  <si>
    <t>ARVIZU</t>
  </si>
  <si>
    <t>TERESA DE JESÚS</t>
  </si>
  <si>
    <t>VALLE</t>
  </si>
  <si>
    <t>FLORES</t>
  </si>
  <si>
    <t>VERDUGO</t>
  </si>
  <si>
    <t>ANGELICA</t>
  </si>
  <si>
    <t>RUPERTA</t>
  </si>
  <si>
    <t>GARCIA</t>
  </si>
  <si>
    <t>CISNEROS</t>
  </si>
  <si>
    <t>SARA</t>
  </si>
  <si>
    <t>FRANCISCA</t>
  </si>
  <si>
    <t>MARGARITA</t>
  </si>
  <si>
    <t>ZAMORA</t>
  </si>
  <si>
    <t>MARQUEZ</t>
  </si>
  <si>
    <t>REFUGIO</t>
  </si>
  <si>
    <t>MACIAS</t>
  </si>
  <si>
    <t xml:space="preserve">MARIA TRINIDAD </t>
  </si>
  <si>
    <t>ENCINAS</t>
  </si>
  <si>
    <t xml:space="preserve">GRACIELA </t>
  </si>
  <si>
    <t>BELTRAN</t>
  </si>
  <si>
    <t>ISLAS</t>
  </si>
  <si>
    <t>HERLINDA</t>
  </si>
  <si>
    <t>CANSINO</t>
  </si>
  <si>
    <t>GONZALEZ</t>
  </si>
  <si>
    <t>Mulegé</t>
  </si>
  <si>
    <t>La Paz</t>
  </si>
  <si>
    <t>Los Cabos</t>
  </si>
  <si>
    <t>Loreto</t>
  </si>
  <si>
    <t>JOSÉ CARLOS</t>
  </si>
  <si>
    <t>NÁJERA</t>
  </si>
  <si>
    <t>GARCÍA</t>
  </si>
  <si>
    <t>CLAUDIA GICELA</t>
  </si>
  <si>
    <t>HERNÁNDEZ</t>
  </si>
  <si>
    <t>YORLLINA</t>
  </si>
  <si>
    <t>AGUILAR</t>
  </si>
  <si>
    <t>BARBARA ISELA</t>
  </si>
  <si>
    <t>CAMACHO</t>
  </si>
  <si>
    <t>MAYORAL</t>
  </si>
  <si>
    <t>EVANGELINA</t>
  </si>
  <si>
    <t>VILLAVICENCIO</t>
  </si>
  <si>
    <t>MARÍA DEL ROCÍO</t>
  </si>
  <si>
    <t xml:space="preserve"> GONZÁLEZ</t>
  </si>
  <si>
    <t>DALIA GUADALUPE</t>
  </si>
  <si>
    <t>MARIA GUADALUPE</t>
  </si>
  <si>
    <t>MONRROY</t>
  </si>
  <si>
    <t>ROSALÍA</t>
  </si>
  <si>
    <t>VALENZUELA</t>
  </si>
  <si>
    <t>MARTINEZ</t>
  </si>
  <si>
    <t>ENCARNACIÓN</t>
  </si>
  <si>
    <t xml:space="preserve">MARÍA ANGELINA </t>
  </si>
  <si>
    <t xml:space="preserve"> GERALDO</t>
  </si>
  <si>
    <t xml:space="preserve">FRANCISCO JAVIER </t>
  </si>
  <si>
    <t>SÁNCHEZ</t>
  </si>
  <si>
    <t xml:space="preserve"> COTA </t>
  </si>
  <si>
    <t>LUCERO</t>
  </si>
  <si>
    <t xml:space="preserve">ROSARIO  </t>
  </si>
  <si>
    <t>ANGULO</t>
  </si>
  <si>
    <t xml:space="preserve">RUBÉN </t>
  </si>
  <si>
    <t xml:space="preserve">HERRERA </t>
  </si>
  <si>
    <t>ANGELES</t>
  </si>
  <si>
    <t xml:space="preserve">MARÍA LOURDES </t>
  </si>
  <si>
    <t xml:space="preserve">GONZALEZ </t>
  </si>
  <si>
    <t xml:space="preserve">TEODORO </t>
  </si>
  <si>
    <t xml:space="preserve">GUTIERREZ </t>
  </si>
  <si>
    <t>VÁSQUEZ</t>
  </si>
  <si>
    <t xml:space="preserve">MARÍA ELENA </t>
  </si>
  <si>
    <t xml:space="preserve">NAVARRO </t>
  </si>
  <si>
    <t>TORRES</t>
  </si>
  <si>
    <t xml:space="preserve">CARLOS JESÚS </t>
  </si>
  <si>
    <t xml:space="preserve">DOMINGUEZ </t>
  </si>
  <si>
    <t>AGUNDEZ</t>
  </si>
  <si>
    <t xml:space="preserve">JUANA ISELA </t>
  </si>
  <si>
    <t>ESPINOZA</t>
  </si>
  <si>
    <t xml:space="preserve"> LEÓN</t>
  </si>
  <si>
    <t xml:space="preserve">MARICELA </t>
  </si>
  <si>
    <t xml:space="preserve">UNZÓN </t>
  </si>
  <si>
    <t>MONTENEGRO</t>
  </si>
  <si>
    <t>LEYLA</t>
  </si>
  <si>
    <t xml:space="preserve"> LICONA </t>
  </si>
  <si>
    <t>MARÍA JESÚS</t>
  </si>
  <si>
    <t xml:space="preserve"> SÁNCHEZ </t>
  </si>
  <si>
    <t>MÁRQUEZ</t>
  </si>
  <si>
    <t xml:space="preserve">SANDRA </t>
  </si>
  <si>
    <t xml:space="preserve">MORALES </t>
  </si>
  <si>
    <t xml:space="preserve">FLOR ELISA </t>
  </si>
  <si>
    <t xml:space="preserve">AVILÉS </t>
  </si>
  <si>
    <t xml:space="preserve">RAMONA DOLORES </t>
  </si>
  <si>
    <t xml:space="preserve">BELTRAN </t>
  </si>
  <si>
    <t>BURGUEZ</t>
  </si>
  <si>
    <t xml:space="preserve">ISABEL CRISTINA </t>
  </si>
  <si>
    <t xml:space="preserve">MÁRQUEZ </t>
  </si>
  <si>
    <t>AGÚNDEZ</t>
  </si>
  <si>
    <t xml:space="preserve">ROXANA </t>
  </si>
  <si>
    <t xml:space="preserve">CONTRERAS </t>
  </si>
  <si>
    <t>CARRETO</t>
  </si>
  <si>
    <t xml:space="preserve">DELIA GUADALUPE </t>
  </si>
  <si>
    <t xml:space="preserve">HERMOSILLO </t>
  </si>
  <si>
    <t>ADARGAS</t>
  </si>
  <si>
    <t>VIVIANA ADILENE</t>
  </si>
  <si>
    <t xml:space="preserve"> PÉREZ </t>
  </si>
  <si>
    <t>ALUCANO</t>
  </si>
  <si>
    <t xml:space="preserve">RAMONA </t>
  </si>
  <si>
    <t xml:space="preserve">ROSAS </t>
  </si>
  <si>
    <t xml:space="preserve">ALICIA </t>
  </si>
  <si>
    <t xml:space="preserve">MARTINEZ </t>
  </si>
  <si>
    <t>GÓMEZ</t>
  </si>
  <si>
    <t xml:space="preserve">JUANA </t>
  </si>
  <si>
    <t xml:space="preserve">MADRIZ </t>
  </si>
  <si>
    <t>TAMAYO</t>
  </si>
  <si>
    <t xml:space="preserve">HERLINDA </t>
  </si>
  <si>
    <t xml:space="preserve">COSIO </t>
  </si>
  <si>
    <t xml:space="preserve">ALMA YAZMIN </t>
  </si>
  <si>
    <t xml:space="preserve">FLORES </t>
  </si>
  <si>
    <t xml:space="preserve">MARIA DEL ROSARIO </t>
  </si>
  <si>
    <t xml:space="preserve">OROZCO </t>
  </si>
  <si>
    <t xml:space="preserve">ABELINA ALTAGRACIA </t>
  </si>
  <si>
    <t xml:space="preserve">CASTRO </t>
  </si>
  <si>
    <t>FERNANDEZ</t>
  </si>
  <si>
    <t xml:space="preserve">FLORINDA </t>
  </si>
  <si>
    <t xml:space="preserve">MARTÍNEZ </t>
  </si>
  <si>
    <t>MENDOZA</t>
  </si>
  <si>
    <t xml:space="preserve">MARGARITA </t>
  </si>
  <si>
    <t xml:space="preserve">GODOY </t>
  </si>
  <si>
    <t>CASTRO</t>
  </si>
  <si>
    <t xml:space="preserve">GAVINO </t>
  </si>
  <si>
    <t xml:space="preserve">SANCHEZ </t>
  </si>
  <si>
    <t>HIRALES</t>
  </si>
  <si>
    <t>NITZIA ELENA</t>
  </si>
  <si>
    <t xml:space="preserve"> BRAVO </t>
  </si>
  <si>
    <t>PEREZ</t>
  </si>
  <si>
    <t xml:space="preserve">ADRIANA </t>
  </si>
  <si>
    <t>CRUZ</t>
  </si>
  <si>
    <t xml:space="preserve"> SANTIAGO</t>
  </si>
  <si>
    <t xml:space="preserve">CESILIA </t>
  </si>
  <si>
    <t xml:space="preserve">ITURRALDE </t>
  </si>
  <si>
    <t xml:space="preserve">GABRIELA CONSUELO </t>
  </si>
  <si>
    <t xml:space="preserve">VARGAS </t>
  </si>
  <si>
    <t>LEMUS</t>
  </si>
  <si>
    <t xml:space="preserve">KARINA ESMERALDA </t>
  </si>
  <si>
    <t xml:space="preserve">REYES </t>
  </si>
  <si>
    <t xml:space="preserve">ANADREA LUCÍA </t>
  </si>
  <si>
    <t xml:space="preserve">RAMÍREZ </t>
  </si>
  <si>
    <t>PAEZ</t>
  </si>
  <si>
    <t xml:space="preserve">SERAFIN </t>
  </si>
  <si>
    <t xml:space="preserve">DE JESUS </t>
  </si>
  <si>
    <t>ZARATE</t>
  </si>
  <si>
    <t xml:space="preserve">WILBERT GEOVANY </t>
  </si>
  <si>
    <t xml:space="preserve">CARO </t>
  </si>
  <si>
    <t>GUADARRAMA</t>
  </si>
  <si>
    <t xml:space="preserve">FERNANDO </t>
  </si>
  <si>
    <t xml:space="preserve">ORGANISTA </t>
  </si>
  <si>
    <t xml:space="preserve">REYNA </t>
  </si>
  <si>
    <t xml:space="preserve">NAVA </t>
  </si>
  <si>
    <t>MARIANO</t>
  </si>
  <si>
    <t xml:space="preserve">ADELA </t>
  </si>
  <si>
    <t xml:space="preserve">MATEO </t>
  </si>
  <si>
    <t>MEJIA</t>
  </si>
  <si>
    <t xml:space="preserve">SALOMÓN </t>
  </si>
  <si>
    <t xml:space="preserve">RAMOS </t>
  </si>
  <si>
    <t>JARQUIN</t>
  </si>
  <si>
    <t xml:space="preserve">ROSA </t>
  </si>
  <si>
    <t>BENITEZ</t>
  </si>
  <si>
    <t xml:space="preserve"> PAREDES</t>
  </si>
  <si>
    <t xml:space="preserve">MARÍA DE LOURDES </t>
  </si>
  <si>
    <t xml:space="preserve">ÁLVAREZ </t>
  </si>
  <si>
    <t>GUTIERREZ</t>
  </si>
  <si>
    <t xml:space="preserve">GUADALUPE </t>
  </si>
  <si>
    <t xml:space="preserve">BENITEZ </t>
  </si>
  <si>
    <t>PALESTINO</t>
  </si>
  <si>
    <t xml:space="preserve">MINERVA </t>
  </si>
  <si>
    <t xml:space="preserve">CORTEZ </t>
  </si>
  <si>
    <t>HERRERA</t>
  </si>
  <si>
    <t xml:space="preserve">MARA NAYELI </t>
  </si>
  <si>
    <t>MEZA</t>
  </si>
  <si>
    <t xml:space="preserve">VIRMA MELINA </t>
  </si>
  <si>
    <t xml:space="preserve">CASTILLO </t>
  </si>
  <si>
    <t>YEPIZ</t>
  </si>
  <si>
    <t xml:space="preserve">MARÍA DE JESÚS </t>
  </si>
  <si>
    <t xml:space="preserve">MARÍA ISABEL </t>
  </si>
  <si>
    <t xml:space="preserve"> ORANTES</t>
  </si>
  <si>
    <t xml:space="preserve">GLORIA </t>
  </si>
  <si>
    <t xml:space="preserve">CESEÑA </t>
  </si>
  <si>
    <t>MARRÓN</t>
  </si>
  <si>
    <t>PADILLA</t>
  </si>
  <si>
    <t xml:space="preserve">ALEJANDRA </t>
  </si>
  <si>
    <t xml:space="preserve">MENDEZ </t>
  </si>
  <si>
    <t xml:space="preserve">LUZ ELENA </t>
  </si>
  <si>
    <t>ALVAREZ</t>
  </si>
  <si>
    <t xml:space="preserve"> VICTORINO</t>
  </si>
  <si>
    <t xml:space="preserve">DIANA </t>
  </si>
  <si>
    <t xml:space="preserve">QUIÑONES </t>
  </si>
  <si>
    <t xml:space="preserve">CONSUELO </t>
  </si>
  <si>
    <t xml:space="preserve">GARCÍA </t>
  </si>
  <si>
    <t xml:space="preserve">DANNIA LINETH </t>
  </si>
  <si>
    <t xml:space="preserve">PONCE </t>
  </si>
  <si>
    <t>LÓPEZ</t>
  </si>
  <si>
    <t xml:space="preserve">JOSEFINA </t>
  </si>
  <si>
    <t xml:space="preserve">BAÑAGA </t>
  </si>
  <si>
    <t xml:space="preserve">FELICIANA </t>
  </si>
  <si>
    <t xml:space="preserve">PERALTA </t>
  </si>
  <si>
    <t xml:space="preserve">LILIA GUADALUPE </t>
  </si>
  <si>
    <t xml:space="preserve">PUERTO </t>
  </si>
  <si>
    <t>LAVADORES</t>
  </si>
  <si>
    <t xml:space="preserve">M. LUISA </t>
  </si>
  <si>
    <t xml:space="preserve">ALEJANDRES </t>
  </si>
  <si>
    <t>ZOLANO</t>
  </si>
  <si>
    <t xml:space="preserve">LAURA ESTHER </t>
  </si>
  <si>
    <t>VERDUZCO</t>
  </si>
  <si>
    <t xml:space="preserve">MONTAÑO </t>
  </si>
  <si>
    <t xml:space="preserve">MARÍA DEL SOCORRO </t>
  </si>
  <si>
    <t xml:space="preserve">OSUNA </t>
  </si>
  <si>
    <t xml:space="preserve">HIGUERA </t>
  </si>
  <si>
    <t xml:space="preserve">JULIETA AIDA </t>
  </si>
  <si>
    <t xml:space="preserve">VIANEY YAMINE </t>
  </si>
  <si>
    <t xml:space="preserve">GERVACIO </t>
  </si>
  <si>
    <t>AGUIAR</t>
  </si>
  <si>
    <t xml:space="preserve">MARÍA DE LOS ÁNGELES </t>
  </si>
  <si>
    <t xml:space="preserve">TALAMANTES  </t>
  </si>
  <si>
    <t>AMADOR</t>
  </si>
  <si>
    <t>FRANCISCA ISABEL</t>
  </si>
  <si>
    <t xml:space="preserve"> BASTIDA </t>
  </si>
  <si>
    <t xml:space="preserve">BLANCA ALICIA  </t>
  </si>
  <si>
    <t xml:space="preserve">MORENO </t>
  </si>
  <si>
    <t xml:space="preserve">MARÍA LUISA </t>
  </si>
  <si>
    <t xml:space="preserve">LIZARDI </t>
  </si>
  <si>
    <t>ZUÑIGA</t>
  </si>
  <si>
    <t xml:space="preserve">VERDUGO </t>
  </si>
  <si>
    <t xml:space="preserve">SALVADOR  </t>
  </si>
  <si>
    <t xml:space="preserve">BALLESTEROS </t>
  </si>
  <si>
    <t>BARAJAS</t>
  </si>
  <si>
    <t xml:space="preserve">MARÍA OFELIA </t>
  </si>
  <si>
    <t xml:space="preserve">MURILLO </t>
  </si>
  <si>
    <t>COTA</t>
  </si>
  <si>
    <t>BEATRIZ GUADALUPE</t>
  </si>
  <si>
    <t xml:space="preserve"> VEGA </t>
  </si>
  <si>
    <t xml:space="preserve">BENJAMÍN  </t>
  </si>
  <si>
    <t xml:space="preserve">BIATRIZ </t>
  </si>
  <si>
    <t xml:space="preserve">EDUVIGES LETICIA </t>
  </si>
  <si>
    <t xml:space="preserve">VILLALEJO </t>
  </si>
  <si>
    <t>BAEZA</t>
  </si>
  <si>
    <t>REYES</t>
  </si>
  <si>
    <t>LA PAZ</t>
  </si>
  <si>
    <t>LIZBETH</t>
  </si>
  <si>
    <t>VELAZQUEZ</t>
  </si>
  <si>
    <t>MIJARES</t>
  </si>
  <si>
    <t>CASTAÑEDA</t>
  </si>
  <si>
    <t>NEVAREZ</t>
  </si>
  <si>
    <t>LEON</t>
  </si>
  <si>
    <t>BARRAZA</t>
  </si>
  <si>
    <t>ZUMAYA</t>
  </si>
  <si>
    <t>ALBERTO</t>
  </si>
  <si>
    <t>DOMINGUEZ</t>
  </si>
  <si>
    <t>MARIA LUISA</t>
  </si>
  <si>
    <t>LIDIA</t>
  </si>
  <si>
    <t>RODRIGUEZ</t>
  </si>
  <si>
    <t>VAZQUEZ</t>
  </si>
  <si>
    <t>JUAN MANUEL</t>
  </si>
  <si>
    <t>SOCORRO</t>
  </si>
  <si>
    <t>CALDERON</t>
  </si>
  <si>
    <t>VEGA</t>
  </si>
  <si>
    <t>SALAS</t>
  </si>
  <si>
    <t>ISABEL</t>
  </si>
  <si>
    <t>PEÑA</t>
  </si>
  <si>
    <t>CESEÑA</t>
  </si>
  <si>
    <t>MALDONADO</t>
  </si>
  <si>
    <t>ESTRADA</t>
  </si>
  <si>
    <t>AVILES</t>
  </si>
  <si>
    <t>GERALDO</t>
  </si>
  <si>
    <t>MIRNA</t>
  </si>
  <si>
    <t>RAMON</t>
  </si>
  <si>
    <t>CASTILLO</t>
  </si>
  <si>
    <t>CASILLAS</t>
  </si>
  <si>
    <t>RAMOS</t>
  </si>
  <si>
    <t>OLACHEA</t>
  </si>
  <si>
    <t>ANABEL</t>
  </si>
  <si>
    <t>LOPEZ</t>
  </si>
  <si>
    <t>GABRIELA</t>
  </si>
  <si>
    <t>ROSA</t>
  </si>
  <si>
    <t>BARBOSA</t>
  </si>
  <si>
    <t>PIMENTEL</t>
  </si>
  <si>
    <t>CONTRERAS</t>
  </si>
  <si>
    <t>PARRA</t>
  </si>
  <si>
    <t>3 PENSIONES ALIMENTARIAS</t>
  </si>
  <si>
    <t>MOLINA</t>
  </si>
  <si>
    <t>CLEMENTINA</t>
  </si>
  <si>
    <t>BURQUEZ</t>
  </si>
  <si>
    <t>MIGUEL ANGEL</t>
  </si>
  <si>
    <t>REYNA</t>
  </si>
  <si>
    <t>LUCILA</t>
  </si>
  <si>
    <t>URIAS</t>
  </si>
  <si>
    <t>LORETO</t>
  </si>
  <si>
    <t>GOMEZ</t>
  </si>
  <si>
    <t>MARIA ISABEL</t>
  </si>
  <si>
    <t>RIOS</t>
  </si>
  <si>
    <t>JOSE ALFREDO</t>
  </si>
  <si>
    <t xml:space="preserve">ROMERO </t>
  </si>
  <si>
    <t>MOISES</t>
  </si>
  <si>
    <t>ZAZUETA</t>
  </si>
  <si>
    <t>RUIZ</t>
  </si>
  <si>
    <t>ROSARIO</t>
  </si>
  <si>
    <t>NAVARRO</t>
  </si>
  <si>
    <t>MARIA ESTHER</t>
  </si>
  <si>
    <t>NORMA</t>
  </si>
  <si>
    <t>DIAZ</t>
  </si>
  <si>
    <t>MARIA DEL ROSARIO</t>
  </si>
  <si>
    <t>LIERAS</t>
  </si>
  <si>
    <t>ANA ISABEL</t>
  </si>
  <si>
    <t>ROSAS</t>
  </si>
  <si>
    <t>VICTORIA</t>
  </si>
  <si>
    <t>SALGADO</t>
  </si>
  <si>
    <t>CLAUDIA</t>
  </si>
  <si>
    <t>GALVAN</t>
  </si>
  <si>
    <t>SILVIA GUADALUPE</t>
  </si>
  <si>
    <t>LARA</t>
  </si>
  <si>
    <t>SOLEDAD</t>
  </si>
  <si>
    <t>MARIA DE JESUS</t>
  </si>
  <si>
    <t>IGNACIO</t>
  </si>
  <si>
    <t>CARRILLO</t>
  </si>
  <si>
    <t>LORENA</t>
  </si>
  <si>
    <t>PACHECO</t>
  </si>
  <si>
    <t>VERGARA</t>
  </si>
  <si>
    <t>MUÑOZ</t>
  </si>
  <si>
    <t>JIMENEZ</t>
  </si>
  <si>
    <t>RAMONA</t>
  </si>
  <si>
    <t>PERALTA</t>
  </si>
  <si>
    <t>MARTINA</t>
  </si>
  <si>
    <t>AHUMADA</t>
  </si>
  <si>
    <t>CARINA</t>
  </si>
  <si>
    <t>SONIA GUADALUPE</t>
  </si>
  <si>
    <t>MARIA DOLORES</t>
  </si>
  <si>
    <t>SILVIA</t>
  </si>
  <si>
    <t>BARTOLO</t>
  </si>
  <si>
    <t>REGINA</t>
  </si>
  <si>
    <t>CUEVAS</t>
  </si>
  <si>
    <t>GRACIELA</t>
  </si>
  <si>
    <t>MARIA TERESA</t>
  </si>
  <si>
    <t>GERARDO</t>
  </si>
  <si>
    <t>JARAMILLO</t>
  </si>
  <si>
    <t>CECILIA</t>
  </si>
  <si>
    <t>GALINDO</t>
  </si>
  <si>
    <t>BERTHA</t>
  </si>
  <si>
    <t>ROSALES</t>
  </si>
  <si>
    <t>RENTERIA</t>
  </si>
  <si>
    <t>ARANDA</t>
  </si>
  <si>
    <t>ARAGON</t>
  </si>
  <si>
    <t>ARACELI</t>
  </si>
  <si>
    <t>OCHOA</t>
  </si>
  <si>
    <t>JUAREZ</t>
  </si>
  <si>
    <t>ANTONIA</t>
  </si>
  <si>
    <t>DE LA CRUZ</t>
  </si>
  <si>
    <t>BALBUENA</t>
  </si>
  <si>
    <t>ADRIANA GUADALUPE</t>
  </si>
  <si>
    <t>MENDEZ</t>
  </si>
  <si>
    <t>SALVADOR</t>
  </si>
  <si>
    <t>SANTOS</t>
  </si>
  <si>
    <t>FELICITAS</t>
  </si>
  <si>
    <t>CADENA</t>
  </si>
  <si>
    <t>PATRICIA</t>
  </si>
  <si>
    <t>IBARRA</t>
  </si>
  <si>
    <t>ESTHER</t>
  </si>
  <si>
    <t>RIVERA</t>
  </si>
  <si>
    <t>VILLALBA</t>
  </si>
  <si>
    <t>LUZ DEL CARMEN</t>
  </si>
  <si>
    <t>CAMPOS</t>
  </si>
  <si>
    <t>SANTIAGO</t>
  </si>
  <si>
    <t>ARMANDO</t>
  </si>
  <si>
    <t>ARAIZA</t>
  </si>
  <si>
    <t>HECTOR</t>
  </si>
  <si>
    <t>CARLOS</t>
  </si>
  <si>
    <t>VILLEGAS</t>
  </si>
  <si>
    <t>OROZCO</t>
  </si>
  <si>
    <t>CORDERO</t>
  </si>
  <si>
    <t>ALICIA</t>
  </si>
  <si>
    <t>GUILLINS</t>
  </si>
  <si>
    <t>MARTHA ELENA</t>
  </si>
  <si>
    <t>ALICIA GUADALUPE</t>
  </si>
  <si>
    <t>EVA</t>
  </si>
  <si>
    <t>ERASTO</t>
  </si>
  <si>
    <t>GUERRERO</t>
  </si>
  <si>
    <t>ANA</t>
  </si>
  <si>
    <t>JACINTO</t>
  </si>
  <si>
    <t>ANA CECILIA</t>
  </si>
  <si>
    <t>ANA ALICIA</t>
  </si>
  <si>
    <t>MANRIQUEZ</t>
  </si>
  <si>
    <t>SUSANA</t>
  </si>
  <si>
    <t>LEAL</t>
  </si>
  <si>
    <t>ADRIANA</t>
  </si>
  <si>
    <t>ELIA ELISA</t>
  </si>
  <si>
    <t>GASTELUM</t>
  </si>
  <si>
    <t>LIZARRAGA</t>
  </si>
  <si>
    <t>JUANA</t>
  </si>
  <si>
    <t>ALEJANDRA</t>
  </si>
  <si>
    <t>FELIX</t>
  </si>
  <si>
    <t>AYALA</t>
  </si>
  <si>
    <t>MARIA HERLINDA</t>
  </si>
  <si>
    <t>MARIA ELENA</t>
  </si>
  <si>
    <t>SEBASTIAN</t>
  </si>
  <si>
    <t>ZEPEDA</t>
  </si>
  <si>
    <t>FELIPA</t>
  </si>
  <si>
    <t>ORTEGA</t>
  </si>
  <si>
    <t>JORDAN</t>
  </si>
  <si>
    <t>GLORIA</t>
  </si>
  <si>
    <t>LEYVA</t>
  </si>
  <si>
    <t>ALFONSO</t>
  </si>
  <si>
    <t>FRANCISCO</t>
  </si>
  <si>
    <t>MARIA DE LOS ANGELES</t>
  </si>
  <si>
    <t>GABINO</t>
  </si>
  <si>
    <t>VILLA</t>
  </si>
  <si>
    <t>MARIO</t>
  </si>
  <si>
    <t>JESUS SALVADOR</t>
  </si>
  <si>
    <t>ROMAN</t>
  </si>
  <si>
    <t>CARBAJAL</t>
  </si>
  <si>
    <t>MARTHA</t>
  </si>
  <si>
    <t>GLORIA GUADALUPE</t>
  </si>
  <si>
    <t>VICENTE</t>
  </si>
  <si>
    <t>LETICIA</t>
  </si>
  <si>
    <t>HONORINA</t>
  </si>
  <si>
    <t>JOSE LUIS</t>
  </si>
  <si>
    <t>CERVANTES</t>
  </si>
  <si>
    <t>SOLIS</t>
  </si>
  <si>
    <t>ORANTES</t>
  </si>
  <si>
    <t>RODARTE</t>
  </si>
  <si>
    <t>GLADYS RUTH</t>
  </si>
  <si>
    <t>MANZANO</t>
  </si>
  <si>
    <t>TELECHEA</t>
  </si>
  <si>
    <t>ADRIANA ARACELI</t>
  </si>
  <si>
    <t>FELIX AURELIO</t>
  </si>
  <si>
    <t>CARBALLO</t>
  </si>
  <si>
    <t>MONTOYA</t>
  </si>
  <si>
    <t>CATALINA</t>
  </si>
  <si>
    <t>MIRANDA</t>
  </si>
  <si>
    <t>GRACIANO</t>
  </si>
  <si>
    <t>JOSE MARIA</t>
  </si>
  <si>
    <t>FRANCISCO JAVIER</t>
  </si>
  <si>
    <t>TERESA</t>
  </si>
  <si>
    <t>MONROY</t>
  </si>
  <si>
    <t>CORRALES</t>
  </si>
  <si>
    <t>SOSA</t>
  </si>
  <si>
    <t>MARTIN</t>
  </si>
  <si>
    <t>ORNELAS</t>
  </si>
  <si>
    <t>ELIZABETH</t>
  </si>
  <si>
    <t>MARRUFO</t>
  </si>
  <si>
    <t>JOSE ISABEL</t>
  </si>
  <si>
    <t>SARAHI</t>
  </si>
  <si>
    <t>MIJAREZ</t>
  </si>
  <si>
    <t>ROSA GUADALUPE</t>
  </si>
  <si>
    <t>MONTAÑO</t>
  </si>
  <si>
    <t>CARLON</t>
  </si>
  <si>
    <t>RUBEN</t>
  </si>
  <si>
    <t>LUCINA GUADALUPE</t>
  </si>
  <si>
    <t>PUPPO</t>
  </si>
  <si>
    <t>DIANA GUADALUPE</t>
  </si>
  <si>
    <t>FAUSTO</t>
  </si>
  <si>
    <t>CLEMENTE</t>
  </si>
  <si>
    <t>MARIA DEL CARMEN</t>
  </si>
  <si>
    <t>GUILLIN</t>
  </si>
  <si>
    <t>HERMINIA</t>
  </si>
  <si>
    <t>RIEKE</t>
  </si>
  <si>
    <t>MANUEL</t>
  </si>
  <si>
    <t>MARIA MAGDALENA</t>
  </si>
  <si>
    <t>ROSA MARIA</t>
  </si>
  <si>
    <t>CASTELLANOS</t>
  </si>
  <si>
    <t>VIRGINIA</t>
  </si>
  <si>
    <t>MARIA DEL ROCIO</t>
  </si>
  <si>
    <t>MORENO</t>
  </si>
  <si>
    <t>MARTHA SILVIA</t>
  </si>
  <si>
    <t>FUERTES</t>
  </si>
  <si>
    <t>VILLALOBOS</t>
  </si>
  <si>
    <t>ANDREA GUADALUPE</t>
  </si>
  <si>
    <t>TRASVIÑA</t>
  </si>
  <si>
    <t>BEATRIZ</t>
  </si>
  <si>
    <t>LUNA</t>
  </si>
  <si>
    <t>POLO</t>
  </si>
  <si>
    <t>ARIPEZ</t>
  </si>
  <si>
    <t>JOSE ANTONIO</t>
  </si>
  <si>
    <t>VICTOR MANUEL</t>
  </si>
  <si>
    <t>ACEVEDO</t>
  </si>
  <si>
    <t>RAFAEL</t>
  </si>
  <si>
    <t>CHAVEZ</t>
  </si>
  <si>
    <t>JOSE</t>
  </si>
  <si>
    <t>DE LA TOBA</t>
  </si>
  <si>
    <t>COMONDÚ</t>
  </si>
  <si>
    <t>ARIAS</t>
  </si>
  <si>
    <t>DE JESUS</t>
  </si>
  <si>
    <t>MARIA DE LOURDES</t>
  </si>
  <si>
    <t>MOSQUEIRA</t>
  </si>
  <si>
    <t>GENOVEVA</t>
  </si>
  <si>
    <t>ANDRADE</t>
  </si>
  <si>
    <t>GALVEZ</t>
  </si>
  <si>
    <t>GUILLEN</t>
  </si>
  <si>
    <t>SALAZAR</t>
  </si>
  <si>
    <t>DANIELA GUADALUPE</t>
  </si>
  <si>
    <t>MORALES</t>
  </si>
  <si>
    <t>ORTIZ</t>
  </si>
  <si>
    <t>PEREA</t>
  </si>
  <si>
    <t>ROJAS</t>
  </si>
  <si>
    <t>PINEDA</t>
  </si>
  <si>
    <t>RUFINA</t>
  </si>
  <si>
    <t>DOMINGA</t>
  </si>
  <si>
    <t>MARIA ENRIQUETA</t>
  </si>
  <si>
    <t>SAVIN</t>
  </si>
  <si>
    <t>MARIA SILVIA</t>
  </si>
  <si>
    <t>MANUELA</t>
  </si>
  <si>
    <t>ZAMUDIO</t>
  </si>
  <si>
    <t>LOURDES</t>
  </si>
  <si>
    <t>LUCIA</t>
  </si>
  <si>
    <t>SALINAS</t>
  </si>
  <si>
    <t>GARZA</t>
  </si>
  <si>
    <t>LIERA</t>
  </si>
  <si>
    <t>AMALIA</t>
  </si>
  <si>
    <t>GUZMAN</t>
  </si>
  <si>
    <t>CABRERA</t>
  </si>
  <si>
    <t>ROSA ELENA</t>
  </si>
  <si>
    <t>PERPULY</t>
  </si>
  <si>
    <t>TOVAR</t>
  </si>
  <si>
    <t>PERPULI</t>
  </si>
  <si>
    <t>LUZ ELENA</t>
  </si>
  <si>
    <t>BASTIDA</t>
  </si>
  <si>
    <t>MONTEVERDE</t>
  </si>
  <si>
    <t>RENDON</t>
  </si>
  <si>
    <t>MARIA LORETO</t>
  </si>
  <si>
    <t>TRUJILLO</t>
  </si>
  <si>
    <t>URIBE</t>
  </si>
  <si>
    <t>DELGADO</t>
  </si>
  <si>
    <t>CONCEPCION</t>
  </si>
  <si>
    <t>AGRAMON</t>
  </si>
  <si>
    <t>CESAR</t>
  </si>
  <si>
    <t>HUERTA</t>
  </si>
  <si>
    <t>PASCUAL</t>
  </si>
  <si>
    <t>PEDRO</t>
  </si>
  <si>
    <t>LAURENCIO</t>
  </si>
  <si>
    <t>PIÑA</t>
  </si>
  <si>
    <t>SAMUDIO</t>
  </si>
  <si>
    <t>BLANCA ESTELA</t>
  </si>
  <si>
    <t>ALTAGRACIA</t>
  </si>
  <si>
    <t>VELIZ</t>
  </si>
  <si>
    <t>ANA LILIA</t>
  </si>
  <si>
    <t>ANA MARIA</t>
  </si>
  <si>
    <t>FIOL</t>
  </si>
  <si>
    <t>VILLALEJO</t>
  </si>
  <si>
    <t>QUINTANA</t>
  </si>
  <si>
    <t>REBECA</t>
  </si>
  <si>
    <t>LUCAS</t>
  </si>
  <si>
    <t>CONSUELO</t>
  </si>
  <si>
    <t>IRMA</t>
  </si>
  <si>
    <t>FUERTE</t>
  </si>
  <si>
    <t>LAURA ELENA</t>
  </si>
  <si>
    <t>CARMEN GUADALUPE</t>
  </si>
  <si>
    <t>PATRON</t>
  </si>
  <si>
    <t>MULEGÉ</t>
  </si>
  <si>
    <t>ANDREA</t>
  </si>
  <si>
    <t>ARMENTA</t>
  </si>
  <si>
    <t>DORANTES</t>
  </si>
  <si>
    <t>MARIA JESUS</t>
  </si>
  <si>
    <t>JORGE</t>
  </si>
  <si>
    <t>ROSALIA</t>
  </si>
  <si>
    <t>ROMO</t>
  </si>
  <si>
    <t>CARMEN</t>
  </si>
  <si>
    <t>ADELINA</t>
  </si>
  <si>
    <t>PIÑUELAS</t>
  </si>
  <si>
    <t>ALEJANDRINA</t>
  </si>
  <si>
    <t>PRUDENCIA</t>
  </si>
  <si>
    <t>REAL</t>
  </si>
  <si>
    <t>ENRIQUETA</t>
  </si>
  <si>
    <t>SOTO</t>
  </si>
  <si>
    <t>MARIBEL</t>
  </si>
  <si>
    <t>SANTA</t>
  </si>
  <si>
    <t>LUQUE</t>
  </si>
  <si>
    <t>SIMON</t>
  </si>
  <si>
    <t>FATIMA</t>
  </si>
  <si>
    <t>AVILEZ</t>
  </si>
  <si>
    <t>MANUEL SALVADOR</t>
  </si>
  <si>
    <t>FIGUEROA</t>
  </si>
  <si>
    <t>GEORGINA</t>
  </si>
  <si>
    <t>CORONEL</t>
  </si>
  <si>
    <t>MARIA CONCEPCION</t>
  </si>
  <si>
    <t>SERRANO</t>
  </si>
  <si>
    <t>BERENICE</t>
  </si>
  <si>
    <t>GOROSAVE</t>
  </si>
  <si>
    <t>MARCOS</t>
  </si>
  <si>
    <t>AGUIRRE</t>
  </si>
  <si>
    <t>LOS CABOS</t>
  </si>
  <si>
    <t>AVALOS</t>
  </si>
  <si>
    <t>LEGGS</t>
  </si>
  <si>
    <t>OFELIA</t>
  </si>
  <si>
    <t>MEDINA</t>
  </si>
  <si>
    <t>BOJORQUEZ</t>
  </si>
  <si>
    <t>MONTES</t>
  </si>
  <si>
    <t>LUIS</t>
  </si>
  <si>
    <t>TAFOLLA</t>
  </si>
  <si>
    <t>JUAN</t>
  </si>
  <si>
    <t>BRUNO</t>
  </si>
  <si>
    <t>MAGDALENA</t>
  </si>
  <si>
    <t>RICO</t>
  </si>
  <si>
    <t>CARMONA</t>
  </si>
  <si>
    <t>DANIEL</t>
  </si>
  <si>
    <t>ECHEVERRIA</t>
  </si>
  <si>
    <t>MARCO ANTONIO</t>
  </si>
  <si>
    <t>MATILDE</t>
  </si>
  <si>
    <t>ROBERTO</t>
  </si>
  <si>
    <t>GREGORIO</t>
  </si>
  <si>
    <t>YOLANDA</t>
  </si>
  <si>
    <t>ALFREDO</t>
  </si>
  <si>
    <t>GUENDULAIN</t>
  </si>
  <si>
    <t>VERONICA</t>
  </si>
  <si>
    <t>ANTONIO</t>
  </si>
  <si>
    <t>LIDIA LILIANA</t>
  </si>
  <si>
    <t>AGUSTINA</t>
  </si>
  <si>
    <t>JAVIER</t>
  </si>
  <si>
    <t>MARIANA</t>
  </si>
  <si>
    <t>LOZANO</t>
  </si>
  <si>
    <t>MALVAEZ</t>
  </si>
  <si>
    <t>MARIA CRISTINA</t>
  </si>
  <si>
    <t>CORTES</t>
  </si>
  <si>
    <t>PAULA</t>
  </si>
  <si>
    <t>LEONOR</t>
  </si>
  <si>
    <t>MONTIEL</t>
  </si>
  <si>
    <t>MONGES</t>
  </si>
  <si>
    <t>ARNULFO</t>
  </si>
  <si>
    <t>TAYLOR</t>
  </si>
  <si>
    <t>LUGO</t>
  </si>
  <si>
    <t>MONZON</t>
  </si>
  <si>
    <t>MANJARREZ</t>
  </si>
  <si>
    <t>EPIFANIA</t>
  </si>
  <si>
    <t>MOSSO</t>
  </si>
  <si>
    <t>NOEMI</t>
  </si>
  <si>
    <t>JULIA</t>
  </si>
  <si>
    <t>RAYMUNDO</t>
  </si>
  <si>
    <t>ZALDIVAR</t>
  </si>
  <si>
    <t>GRISELDA</t>
  </si>
  <si>
    <t>TAPIA</t>
  </si>
  <si>
    <t>PONCE</t>
  </si>
  <si>
    <t>RANGEL</t>
  </si>
  <si>
    <t>RESENDIZ</t>
  </si>
  <si>
    <t>NATIVIDAD</t>
  </si>
  <si>
    <t>NAVARRETE</t>
  </si>
  <si>
    <t>PALEMON</t>
  </si>
  <si>
    <t>TENORIO</t>
  </si>
  <si>
    <t>OLIVA</t>
  </si>
  <si>
    <t>OLVERA</t>
  </si>
  <si>
    <t>VALADEZ</t>
  </si>
  <si>
    <t>VASQUEZ</t>
  </si>
  <si>
    <t>JULIO CESAR</t>
  </si>
  <si>
    <t>VELEZ</t>
  </si>
  <si>
    <t>VENTURA</t>
  </si>
  <si>
    <t>ENRIQUE</t>
  </si>
  <si>
    <t>ARISTA</t>
  </si>
  <si>
    <t>ARREDONDO</t>
  </si>
  <si>
    <t>MARICELA</t>
  </si>
  <si>
    <t>BAUTISTA</t>
  </si>
  <si>
    <t>OLGA OLIVIA</t>
  </si>
  <si>
    <t>BECERRA</t>
  </si>
  <si>
    <t>DE LEON</t>
  </si>
  <si>
    <t>BERNAL</t>
  </si>
  <si>
    <t>BORJON</t>
  </si>
  <si>
    <t>BURGOIN</t>
  </si>
  <si>
    <t>LOMELI</t>
  </si>
  <si>
    <t>COLLINS</t>
  </si>
  <si>
    <t>FELIPE</t>
  </si>
  <si>
    <t>LEOCADIO</t>
  </si>
  <si>
    <t>NIEVES DE LA PAZ</t>
  </si>
  <si>
    <t>NIETO</t>
  </si>
  <si>
    <t>PINO</t>
  </si>
  <si>
    <t>DIMAS</t>
  </si>
  <si>
    <t>MARRON</t>
  </si>
  <si>
    <t>ABREGO</t>
  </si>
  <si>
    <t>LUZ PATRICIA</t>
  </si>
  <si>
    <t>MORELOS</t>
  </si>
  <si>
    <t>MARCELINA</t>
  </si>
  <si>
    <t>VALENCIA</t>
  </si>
  <si>
    <t>JESUS</t>
  </si>
  <si>
    <t>SARMIENTO</t>
  </si>
  <si>
    <t>MATEO</t>
  </si>
  <si>
    <t>MAYO</t>
  </si>
  <si>
    <t>BAÑAGA</t>
  </si>
  <si>
    <t>AURORA</t>
  </si>
  <si>
    <t>MARINA</t>
  </si>
  <si>
    <t>MURRIETA</t>
  </si>
  <si>
    <t>OLEA</t>
  </si>
  <si>
    <t>ROSALVA</t>
  </si>
  <si>
    <t>MARICRUZ</t>
  </si>
  <si>
    <t>PALMA</t>
  </si>
  <si>
    <t>MARINA AMALIA</t>
  </si>
  <si>
    <t>EDGARDO</t>
  </si>
  <si>
    <t>VALDEZ</t>
  </si>
  <si>
    <t>SAIZA</t>
  </si>
  <si>
    <t>SANDEZ</t>
  </si>
  <si>
    <t>LUCINA</t>
  </si>
  <si>
    <t>MARIA ESMERALDA</t>
  </si>
  <si>
    <t>LEZAMA</t>
  </si>
  <si>
    <t>GODINEZ</t>
  </si>
  <si>
    <t>GUILLERMINA</t>
  </si>
  <si>
    <t>YAÑEZ</t>
  </si>
  <si>
    <t>BUSTOS</t>
  </si>
  <si>
    <t>ADOLFO</t>
  </si>
  <si>
    <t>ESTEBAN</t>
  </si>
  <si>
    <t>CAÑEDO</t>
  </si>
  <si>
    <t>DAVID</t>
  </si>
  <si>
    <t>ALMANZA</t>
  </si>
  <si>
    <t>ANSELMO</t>
  </si>
  <si>
    <t>MARIA CRUZ</t>
  </si>
  <si>
    <t>KARLA</t>
  </si>
  <si>
    <t>QUIÑONES</t>
  </si>
  <si>
    <t xml:space="preserve"> ANGELICA ALEJANDRINA </t>
  </si>
  <si>
    <t>BARRERAS</t>
  </si>
  <si>
    <t>FACIO</t>
  </si>
  <si>
    <t>ALARCON</t>
  </si>
  <si>
    <t xml:space="preserve">MARIA TERESA </t>
  </si>
  <si>
    <t xml:space="preserve">LIZBETH BERENICE </t>
  </si>
  <si>
    <t>GRIJALBA</t>
  </si>
  <si>
    <t xml:space="preserve">BRISA MARLENE </t>
  </si>
  <si>
    <t>AQUINAHUA</t>
  </si>
  <si>
    <t xml:space="preserve">MARIA DE JESUS </t>
  </si>
  <si>
    <t>BETANCOURT</t>
  </si>
  <si>
    <t xml:space="preserve">MARIA DEL CONSUELO </t>
  </si>
  <si>
    <t>MARIA EUGENIA</t>
  </si>
  <si>
    <t>EFIGENIO</t>
  </si>
  <si>
    <t xml:space="preserve">MARIA ANASTASIA </t>
  </si>
  <si>
    <t xml:space="preserve">MARGARITA MARIA </t>
  </si>
  <si>
    <t>VALLES</t>
  </si>
  <si>
    <t xml:space="preserve">MARINA </t>
  </si>
  <si>
    <t xml:space="preserve">MARTIN ERNESTINO </t>
  </si>
  <si>
    <t>CASOLES</t>
  </si>
  <si>
    <t>CALLEJA</t>
  </si>
  <si>
    <t xml:space="preserve">BRIANDA SARAHI </t>
  </si>
  <si>
    <t xml:space="preserve">OLAYA </t>
  </si>
  <si>
    <t xml:space="preserve">JUAN GABRIEL </t>
  </si>
  <si>
    <t>GRANADOS</t>
  </si>
  <si>
    <t xml:space="preserve">ADALBERTO </t>
  </si>
  <si>
    <t xml:space="preserve">QUINTANA </t>
  </si>
  <si>
    <t>ACOSTA</t>
  </si>
  <si>
    <t>LILIANA</t>
  </si>
  <si>
    <t xml:space="preserve">FEDERICO </t>
  </si>
  <si>
    <t xml:space="preserve">EDGAR ARTURO </t>
  </si>
  <si>
    <t>MARÍA CANDELARIA</t>
  </si>
  <si>
    <t>QUIAN</t>
  </si>
  <si>
    <t xml:space="preserve"> LÓPEZ</t>
  </si>
  <si>
    <t xml:space="preserve">JUANA  </t>
  </si>
  <si>
    <t xml:space="preserve">ADILENE GUADALUPE  </t>
  </si>
  <si>
    <t xml:space="preserve">ERIKA  </t>
  </si>
  <si>
    <t>CASIMIRO</t>
  </si>
  <si>
    <t>CRISTINO</t>
  </si>
  <si>
    <t xml:space="preserve">JOSÉ ROSARIO </t>
  </si>
  <si>
    <t>DOMÍNGUEZ</t>
  </si>
  <si>
    <t xml:space="preserve"> GOMEZ</t>
  </si>
  <si>
    <t>VERÓNICA</t>
  </si>
  <si>
    <t>ÁVILA</t>
  </si>
  <si>
    <t>PERFECTO</t>
  </si>
  <si>
    <t>MARÍA</t>
  </si>
  <si>
    <t>ARREOLA</t>
  </si>
  <si>
    <t>BRENDA VILMA</t>
  </si>
  <si>
    <t>MARÍA CRISTINA</t>
  </si>
  <si>
    <t>FRAIRE</t>
  </si>
  <si>
    <t>MAGNO DANIEL</t>
  </si>
  <si>
    <t>CUADRAS</t>
  </si>
  <si>
    <t>ANA LORENA</t>
  </si>
  <si>
    <t>CECILIA VIRIDIANA</t>
  </si>
  <si>
    <t>COLOSIO</t>
  </si>
  <si>
    <t>GEORGETH</t>
  </si>
  <si>
    <t>BUTTERFIELD</t>
  </si>
  <si>
    <t>LETICIA GUADALUPE</t>
  </si>
  <si>
    <t xml:space="preserve">RENATA  </t>
  </si>
  <si>
    <t>SALDIVAR</t>
  </si>
  <si>
    <t>RAMÓN</t>
  </si>
  <si>
    <t>AJUQUES</t>
  </si>
  <si>
    <t>FRANCISCA SILVIA</t>
  </si>
  <si>
    <t>JOSÉ RAUL</t>
  </si>
  <si>
    <t>ROSARIA</t>
  </si>
  <si>
    <t>ANA ABRAHANA</t>
  </si>
  <si>
    <t xml:space="preserve">CATALINA  </t>
  </si>
  <si>
    <t>MARTÍNEZ</t>
  </si>
  <si>
    <t>BEATRIZ ADRIANA</t>
  </si>
  <si>
    <t>MARÍA ANTONIETA</t>
  </si>
  <si>
    <t>MA. CARMEN</t>
  </si>
  <si>
    <t>JOSÉ IGNACIO</t>
  </si>
  <si>
    <t>COSIO</t>
  </si>
  <si>
    <t>HEROLINDA</t>
  </si>
  <si>
    <t>RAMÍREZ</t>
  </si>
  <si>
    <t>MARGARITA ISABEL</t>
  </si>
  <si>
    <t>PERÉZ</t>
  </si>
  <si>
    <t>MUÑIZ</t>
  </si>
  <si>
    <t>MARÍA LOURDES</t>
  </si>
  <si>
    <t>JOSÉ MARÍA</t>
  </si>
  <si>
    <t>SANTANA</t>
  </si>
  <si>
    <t>FAJARDO</t>
  </si>
  <si>
    <t>MARÍA JULIETA</t>
  </si>
  <si>
    <t>BRAVO</t>
  </si>
  <si>
    <t>RIVAS</t>
  </si>
  <si>
    <t>IRMA JOSEFINA</t>
  </si>
  <si>
    <t>MOISÉS</t>
  </si>
  <si>
    <t>MACEDO</t>
  </si>
  <si>
    <t>ROSA OFELIA</t>
  </si>
  <si>
    <t>PERLA DEL ROCÍO</t>
  </si>
  <si>
    <t xml:space="preserve"> AVILA</t>
  </si>
  <si>
    <t>VELASQUEZ</t>
  </si>
  <si>
    <t>GLADYS YADIRA</t>
  </si>
  <si>
    <t>MUJICA</t>
  </si>
  <si>
    <t>MURCIAGA</t>
  </si>
  <si>
    <t>MARIA DE JESÚS</t>
  </si>
  <si>
    <t>VELARDE</t>
  </si>
  <si>
    <t>JOSÉ EDUARDO</t>
  </si>
  <si>
    <t>MARÍA ALBERTINA</t>
  </si>
  <si>
    <t>JUAN IRENE</t>
  </si>
  <si>
    <t>CANDO</t>
  </si>
  <si>
    <t>LESTHER ENRIQUE</t>
  </si>
  <si>
    <t xml:space="preserve"> MANUEL SALVADOR</t>
  </si>
  <si>
    <t>MARIA DEL ROSARIO GUADALUPE</t>
  </si>
  <si>
    <t xml:space="preserve">JUANA GUADALUPE </t>
  </si>
  <si>
    <t xml:space="preserve">ALMA ESPERANZA </t>
  </si>
  <si>
    <t>MARÍA DEL RAYO</t>
  </si>
  <si>
    <t>CABRAL (Mamá)</t>
  </si>
  <si>
    <t>MARÍA RAMONA</t>
  </si>
  <si>
    <t>RUÍZ</t>
  </si>
  <si>
    <t>DORA ALICIA</t>
  </si>
  <si>
    <t>INÉS</t>
  </si>
  <si>
    <t>TECOLAPA</t>
  </si>
  <si>
    <t>PANCHITO</t>
  </si>
  <si>
    <t xml:space="preserve">TERESA DE LA CONCEPCIÓN </t>
  </si>
  <si>
    <t>AMEZCUA</t>
  </si>
  <si>
    <t>FLORA</t>
  </si>
  <si>
    <t>MARÍA GUADALUPE</t>
  </si>
  <si>
    <t>RITA LARIZA</t>
  </si>
  <si>
    <t>HERMELINDA</t>
  </si>
  <si>
    <t>MEJÍA</t>
  </si>
  <si>
    <t>YAZMÍN BERENICE</t>
  </si>
  <si>
    <t>OLIVARES</t>
  </si>
  <si>
    <t>ROCÍO</t>
  </si>
  <si>
    <t>KARLA VERÓNICA</t>
  </si>
  <si>
    <t>WICOCHEA</t>
  </si>
  <si>
    <t>IGNACIA</t>
  </si>
  <si>
    <t>GALVÁN</t>
  </si>
  <si>
    <t>FRANCISCA HILDELIZA</t>
  </si>
  <si>
    <t>LEGASPI</t>
  </si>
  <si>
    <t>NANCY LUCY</t>
  </si>
  <si>
    <t>VILLANUEVA</t>
  </si>
  <si>
    <t>FABELA</t>
  </si>
  <si>
    <t>ARTEAGA</t>
  </si>
  <si>
    <t>JURADO</t>
  </si>
  <si>
    <t>HERMA ODALIA</t>
  </si>
  <si>
    <t>ERIKA</t>
  </si>
  <si>
    <t>KARLA ARACELY</t>
  </si>
  <si>
    <t>HEREDIA</t>
  </si>
  <si>
    <t>ANA GABRIELA</t>
  </si>
  <si>
    <t>KARLA JOSEFINA</t>
  </si>
  <si>
    <t>VICENTA</t>
  </si>
  <si>
    <t>ANGELINA</t>
  </si>
  <si>
    <t>ATALA</t>
  </si>
  <si>
    <t>VARILLAS</t>
  </si>
  <si>
    <t>MONRREAL</t>
  </si>
  <si>
    <t>ALMEIDA</t>
  </si>
  <si>
    <t>ELISABETH</t>
  </si>
  <si>
    <t xml:space="preserve">BEATRIZ  </t>
  </si>
  <si>
    <t xml:space="preserve">ROSA GLORIA  </t>
  </si>
  <si>
    <t xml:space="preserve">ERIKA YADIRA </t>
  </si>
  <si>
    <t xml:space="preserve"> ARIAS </t>
  </si>
  <si>
    <t xml:space="preserve">ERNESTO EMMANUEL  </t>
  </si>
  <si>
    <t xml:space="preserve">GABRIELA VERENISE  </t>
  </si>
  <si>
    <t xml:space="preserve">ORALIA  </t>
  </si>
  <si>
    <t xml:space="preserve">MAYRA GUADALUPE  </t>
  </si>
  <si>
    <t xml:space="preserve">ESTHER GUADALUPE  </t>
  </si>
  <si>
    <t xml:space="preserve"> AMADOR</t>
  </si>
  <si>
    <t xml:space="preserve">ISABEL  </t>
  </si>
  <si>
    <t xml:space="preserve">IRMA ALICIA </t>
  </si>
  <si>
    <t xml:space="preserve">NEREYDA </t>
  </si>
  <si>
    <t xml:space="preserve">FATIMA </t>
  </si>
  <si>
    <t>ROSA ISELA</t>
  </si>
  <si>
    <t xml:space="preserve">ARMIDA </t>
  </si>
  <si>
    <t>QUINTERO</t>
  </si>
  <si>
    <t xml:space="preserve">MA. DE LOS ANGELES </t>
  </si>
  <si>
    <t xml:space="preserve">CARRILLO </t>
  </si>
  <si>
    <t>CIPRIANO</t>
  </si>
  <si>
    <t xml:space="preserve">FRANCISCO </t>
  </si>
  <si>
    <t xml:space="preserve">JAVIER ARTURO </t>
  </si>
  <si>
    <t xml:space="preserve">PORRAS </t>
  </si>
  <si>
    <t xml:space="preserve">JOSE LUIS </t>
  </si>
  <si>
    <t>LIZBETH GPE.</t>
  </si>
  <si>
    <t xml:space="preserve">FELIPE DE JESUS </t>
  </si>
  <si>
    <t xml:space="preserve">MARIA PAZ VICTORIA </t>
  </si>
  <si>
    <t xml:space="preserve">MARIA DEL CARMEN </t>
  </si>
  <si>
    <t>ROSITA</t>
  </si>
  <si>
    <t>DE LEÓN</t>
  </si>
  <si>
    <t xml:space="preserve">MARIO ALBERTO </t>
  </si>
  <si>
    <t xml:space="preserve">CECILIA </t>
  </si>
  <si>
    <t xml:space="preserve">AIDE </t>
  </si>
  <si>
    <t>NORMA LUZ</t>
  </si>
  <si>
    <t xml:space="preserve">AIDA </t>
  </si>
  <si>
    <t xml:space="preserve">HILDA </t>
  </si>
  <si>
    <t xml:space="preserve">CANDY IZETH </t>
  </si>
  <si>
    <t xml:space="preserve">MARIA ISABEL </t>
  </si>
  <si>
    <t xml:space="preserve">MARIA DE LA LUZ </t>
  </si>
  <si>
    <t xml:space="preserve">JACINTO </t>
  </si>
  <si>
    <t xml:space="preserve">MARIA ESPERANZA </t>
  </si>
  <si>
    <t xml:space="preserve">TORRES </t>
  </si>
  <si>
    <t xml:space="preserve">REFUGIO </t>
  </si>
  <si>
    <t xml:space="preserve">GLORIA BERENICE </t>
  </si>
  <si>
    <t xml:space="preserve">MAGALLON </t>
  </si>
  <si>
    <t xml:space="preserve">ISABEL </t>
  </si>
  <si>
    <t xml:space="preserve">CARMEN </t>
  </si>
  <si>
    <t xml:space="preserve">CLAUDIA </t>
  </si>
  <si>
    <t xml:space="preserve">ELICEO </t>
  </si>
  <si>
    <t>NAJERA</t>
  </si>
  <si>
    <t xml:space="preserve">ROSA ISELA </t>
  </si>
  <si>
    <t xml:space="preserve">VALENCIA </t>
  </si>
  <si>
    <t xml:space="preserve">LAMBERTO </t>
  </si>
  <si>
    <t xml:space="preserve">JAHSIEL ABISAI </t>
  </si>
  <si>
    <t xml:space="preserve">MICHEL </t>
  </si>
  <si>
    <t xml:space="preserve">JOSÉ DIDIER </t>
  </si>
  <si>
    <t xml:space="preserve">OFELIA </t>
  </si>
  <si>
    <t xml:space="preserve">ANGELINA </t>
  </si>
  <si>
    <t xml:space="preserve">GLADYS JESÚS </t>
  </si>
  <si>
    <t xml:space="preserve">GENARO ARTEMIO </t>
  </si>
  <si>
    <t>ALBA GUADALUPE</t>
  </si>
  <si>
    <t xml:space="preserve">MARTHA ALICIA </t>
  </si>
  <si>
    <t xml:space="preserve">ELVIA </t>
  </si>
  <si>
    <t xml:space="preserve">HERMELINDA </t>
  </si>
  <si>
    <t xml:space="preserve">JOVITA </t>
  </si>
  <si>
    <t>WILKES</t>
  </si>
  <si>
    <t xml:space="preserve">ROSA MARIA </t>
  </si>
  <si>
    <t xml:space="preserve">VICTOR RAFAEL </t>
  </si>
  <si>
    <t xml:space="preserve">SABRINA ISRAEL </t>
  </si>
  <si>
    <t xml:space="preserve">JESUS ENRIQUE </t>
  </si>
  <si>
    <t xml:space="preserve">SILVIA GUADALUPE </t>
  </si>
  <si>
    <t>JOSE ROBERTO</t>
  </si>
  <si>
    <t xml:space="preserve">LORENA </t>
  </si>
  <si>
    <t>ROSS</t>
  </si>
  <si>
    <t xml:space="preserve">PABLO MILQUISEDEC </t>
  </si>
  <si>
    <t>HILIANA</t>
  </si>
  <si>
    <t>MARIA LOURDES</t>
  </si>
  <si>
    <t>SABINA</t>
  </si>
  <si>
    <t>JOSE ARTURO</t>
  </si>
  <si>
    <t>RUBI</t>
  </si>
  <si>
    <t>MARISSA</t>
  </si>
  <si>
    <t>FUENTES</t>
  </si>
  <si>
    <t>MARISOL</t>
  </si>
  <si>
    <t>EDITH</t>
  </si>
  <si>
    <t>ADILENE</t>
  </si>
  <si>
    <t>MA. MAGDALENA</t>
  </si>
  <si>
    <t>ORALIA</t>
  </si>
  <si>
    <t>MARIA DE LA LUZ</t>
  </si>
  <si>
    <t>TERESITA</t>
  </si>
  <si>
    <t>YANETH</t>
  </si>
  <si>
    <t>MARIA CONSTANTINA</t>
  </si>
  <si>
    <t>MARA YUDITH</t>
  </si>
  <si>
    <t>DIONIOSIO</t>
  </si>
  <si>
    <t>YESENIA ESTHER</t>
  </si>
  <si>
    <t>ROXANA MARIA</t>
  </si>
  <si>
    <t>IMELDA CONCEPCION</t>
  </si>
  <si>
    <t>MARIA JOSE</t>
  </si>
  <si>
    <t>MAYRA GUADALUPE</t>
  </si>
  <si>
    <t>ALEJANDRA ARACELI</t>
  </si>
  <si>
    <t>HERIBERTA</t>
  </si>
  <si>
    <t>REYNA VERONICA</t>
  </si>
  <si>
    <t>INDRA KARINA</t>
  </si>
  <si>
    <t>GISSEL BERENICE</t>
  </si>
  <si>
    <t>EPITACIA</t>
  </si>
  <si>
    <t>MA. LOURDES</t>
  </si>
  <si>
    <t>OLGA</t>
  </si>
  <si>
    <t>MARIA ASCENCION</t>
  </si>
  <si>
    <t>GUDELIA</t>
  </si>
  <si>
    <t>BLANCA</t>
  </si>
  <si>
    <t>ALVARO</t>
  </si>
  <si>
    <t>ROSA ARCELIA</t>
  </si>
  <si>
    <t>EVA SUSANA</t>
  </si>
  <si>
    <t>YESSICA GABRIELA</t>
  </si>
  <si>
    <t>VIRGINIA VALERIA</t>
  </si>
  <si>
    <t>MARIA LEONOR</t>
  </si>
  <si>
    <t>LUIS FERNANDO</t>
  </si>
  <si>
    <t>JOSE MARIO</t>
  </si>
  <si>
    <t>NORMA ANGELICA</t>
  </si>
  <si>
    <t>ROCIO MARGARITA</t>
  </si>
  <si>
    <t>YADIRA ELIZABETH</t>
  </si>
  <si>
    <t>EVELLYN LIZBETH GUADALUPE</t>
  </si>
  <si>
    <t>IRIANA LIZBETH</t>
  </si>
  <si>
    <t>CINHTIA MONICA</t>
  </si>
  <si>
    <t>HECTOR EDUARDO</t>
  </si>
  <si>
    <t>KENIA YANELI</t>
  </si>
  <si>
    <t>LEONORILDA</t>
  </si>
  <si>
    <t>MHAVIA</t>
  </si>
  <si>
    <t>SILVIA DARELY</t>
  </si>
  <si>
    <t>ARACELI GUADALUPE</t>
  </si>
  <si>
    <t>LIBORIA</t>
  </si>
  <si>
    <t>LAURA INES</t>
  </si>
  <si>
    <t>XITLALI</t>
  </si>
  <si>
    <t>CAROLINA</t>
  </si>
  <si>
    <t>MODESTA CLAUDIA</t>
  </si>
  <si>
    <t>THALIA ELIZABETH</t>
  </si>
  <si>
    <t>ANA MARÍA</t>
  </si>
  <si>
    <t>ALCALA</t>
  </si>
  <si>
    <t>ROBLES</t>
  </si>
  <si>
    <t>ARELLANO</t>
  </si>
  <si>
    <t>DE LA PEÑA</t>
  </si>
  <si>
    <t>DUARTE</t>
  </si>
  <si>
    <t>PALACIOS</t>
  </si>
  <si>
    <t>ALMARAZ</t>
  </si>
  <si>
    <t>GREEN</t>
  </si>
  <si>
    <t>ARZOLA</t>
  </si>
  <si>
    <t>MONTAÑEZ</t>
  </si>
  <si>
    <t>ABAROA</t>
  </si>
  <si>
    <t>PANZO</t>
  </si>
  <si>
    <t>KING</t>
  </si>
  <si>
    <t>MAZARIEGO</t>
  </si>
  <si>
    <t>DEL TORO</t>
  </si>
  <si>
    <t>PALLARES</t>
  </si>
  <si>
    <t>JERONIMO</t>
  </si>
  <si>
    <t>MELENDREZ</t>
  </si>
  <si>
    <t>EVA LUZ</t>
  </si>
  <si>
    <t>MONCAYO</t>
  </si>
  <si>
    <t>JUDITH</t>
  </si>
  <si>
    <t>VENEGAS</t>
  </si>
  <si>
    <t>MORA</t>
  </si>
  <si>
    <t>DIEGO</t>
  </si>
  <si>
    <t>MOYRON</t>
  </si>
  <si>
    <t>MACEDA</t>
  </si>
  <si>
    <t>OVIEDO</t>
  </si>
  <si>
    <t>RUEDAS</t>
  </si>
  <si>
    <t>MADRILES</t>
  </si>
  <si>
    <t>PETIT</t>
  </si>
  <si>
    <t>PLAZOLA</t>
  </si>
  <si>
    <t>RICARIO</t>
  </si>
  <si>
    <t>VALERIO</t>
  </si>
  <si>
    <t>BARBA</t>
  </si>
  <si>
    <t>ALMA DELIA</t>
  </si>
  <si>
    <t>SILVA</t>
  </si>
  <si>
    <t>SOBERANEZ</t>
  </si>
  <si>
    <t>ZAMBADA</t>
  </si>
  <si>
    <t>SOQUI</t>
  </si>
  <si>
    <t>SUI QUI</t>
  </si>
  <si>
    <t>TECOMULAPA</t>
  </si>
  <si>
    <t>SONIDO</t>
  </si>
  <si>
    <t>GAXIOLA</t>
  </si>
  <si>
    <t>VASCONCELOS</t>
  </si>
  <si>
    <t>Y CALAFFELL</t>
  </si>
  <si>
    <t>2 PENSIONES ALIMENTARIAS</t>
  </si>
  <si>
    <t>María Lourdes</t>
  </si>
  <si>
    <t>Ponce</t>
  </si>
  <si>
    <t>Estrada</t>
  </si>
  <si>
    <t>1 PISO FIRME $7,796.09</t>
  </si>
  <si>
    <t>Angélica Maria</t>
  </si>
  <si>
    <t>Sandoval</t>
  </si>
  <si>
    <t>Pérez</t>
  </si>
  <si>
    <t>Flora María</t>
  </si>
  <si>
    <t>Bandera</t>
  </si>
  <si>
    <t>Avilés</t>
  </si>
  <si>
    <t>Ana Bertha</t>
  </si>
  <si>
    <t>Albañez</t>
  </si>
  <si>
    <t>Verdugo</t>
  </si>
  <si>
    <t>Martina Sofía</t>
  </si>
  <si>
    <t>Hernández</t>
  </si>
  <si>
    <t>Castro</t>
  </si>
  <si>
    <t>Santos Ángela</t>
  </si>
  <si>
    <t>Osuna</t>
  </si>
  <si>
    <t>María Antonia</t>
  </si>
  <si>
    <t>Beltrán</t>
  </si>
  <si>
    <t>Orozco</t>
  </si>
  <si>
    <t>Luis Alberto</t>
  </si>
  <si>
    <t>Velasco</t>
  </si>
  <si>
    <t>Aguilar</t>
  </si>
  <si>
    <t>Isabel</t>
  </si>
  <si>
    <t>Núñez</t>
  </si>
  <si>
    <t>Comparán</t>
  </si>
  <si>
    <t>Felipe de Jesús</t>
  </si>
  <si>
    <t>Cervantes</t>
  </si>
  <si>
    <t>Guadalupe</t>
  </si>
  <si>
    <t>Cantú</t>
  </si>
  <si>
    <t>Gómez</t>
  </si>
  <si>
    <t>María Isabel</t>
  </si>
  <si>
    <t>Monges</t>
  </si>
  <si>
    <t>Manuel</t>
  </si>
  <si>
    <t>Martínez</t>
  </si>
  <si>
    <t>Navarrete</t>
  </si>
  <si>
    <t>María de Jesús</t>
  </si>
  <si>
    <t>Hirales</t>
  </si>
  <si>
    <t>Murillo</t>
  </si>
  <si>
    <t>Amada</t>
  </si>
  <si>
    <t>Ramona</t>
  </si>
  <si>
    <t>Peralta</t>
  </si>
  <si>
    <t>Rocio</t>
  </si>
  <si>
    <t>Velázquez</t>
  </si>
  <si>
    <t>Mijares</t>
  </si>
  <si>
    <t>Joaquina</t>
  </si>
  <si>
    <t>Belén</t>
  </si>
  <si>
    <t>Lizbeth</t>
  </si>
  <si>
    <t>Vargas</t>
  </si>
  <si>
    <t>Gaspar</t>
  </si>
  <si>
    <t>López</t>
  </si>
  <si>
    <t>Guatemala</t>
  </si>
  <si>
    <t>Julisa</t>
  </si>
  <si>
    <t>Ríos</t>
  </si>
  <si>
    <t>Toribio</t>
  </si>
  <si>
    <t>Blanca Aracely</t>
  </si>
  <si>
    <t>Romero</t>
  </si>
  <si>
    <t>Ceseña</t>
  </si>
  <si>
    <t>Alma Estrella</t>
  </si>
  <si>
    <t>Douglas Antonio</t>
  </si>
  <si>
    <t>González</t>
  </si>
  <si>
    <t>Sagastume</t>
  </si>
  <si>
    <t>María Eloísa</t>
  </si>
  <si>
    <t>Millán</t>
  </si>
  <si>
    <t>Sixto</t>
  </si>
  <si>
    <t>Almaraz</t>
  </si>
  <si>
    <t>Luz Adriana</t>
  </si>
  <si>
    <t>Herrera</t>
  </si>
  <si>
    <t>Espinoza</t>
  </si>
  <si>
    <t>Eneida</t>
  </si>
  <si>
    <t>Cabello</t>
  </si>
  <si>
    <t>Irma Raquel</t>
  </si>
  <si>
    <t>Cosío</t>
  </si>
  <si>
    <t>María Luisa</t>
  </si>
  <si>
    <t>Sánchez</t>
  </si>
  <si>
    <t>María Guadalupe</t>
  </si>
  <si>
    <t>Socorro</t>
  </si>
  <si>
    <t>Cota</t>
  </si>
  <si>
    <t>Fernando</t>
  </si>
  <si>
    <t>Rentería</t>
  </si>
  <si>
    <t>José María</t>
  </si>
  <si>
    <t>Olachea</t>
  </si>
  <si>
    <t>Felipa</t>
  </si>
  <si>
    <t>Talamantes</t>
  </si>
  <si>
    <t>Claudia Yadira</t>
  </si>
  <si>
    <t>Méndez</t>
  </si>
  <si>
    <t>Barrera</t>
  </si>
  <si>
    <t>Ramón Agustín</t>
  </si>
  <si>
    <t>Manuela</t>
  </si>
  <si>
    <t>Tapiz</t>
  </si>
  <si>
    <t>Raul</t>
  </si>
  <si>
    <t>Lopez</t>
  </si>
  <si>
    <t>García</t>
  </si>
  <si>
    <t>Santo</t>
  </si>
  <si>
    <t>Norma</t>
  </si>
  <si>
    <t>Mira</t>
  </si>
  <si>
    <t>Rodríguez</t>
  </si>
  <si>
    <t>Martha patricia</t>
  </si>
  <si>
    <t>Vianey Yamine</t>
  </si>
  <si>
    <t>Gervacio</t>
  </si>
  <si>
    <t>Aguiar</t>
  </si>
  <si>
    <t>María de los Ángeles</t>
  </si>
  <si>
    <t>Velis</t>
  </si>
  <si>
    <t>Amador</t>
  </si>
  <si>
    <t>Patricia</t>
  </si>
  <si>
    <t>Fuerte</t>
  </si>
  <si>
    <t>Francisca</t>
  </si>
  <si>
    <t>Higuera</t>
  </si>
  <si>
    <t>Ciria</t>
  </si>
  <si>
    <t>Cortes</t>
  </si>
  <si>
    <t>Ameca</t>
  </si>
  <si>
    <t>José Jesús Leobardo</t>
  </si>
  <si>
    <t>Aviles</t>
  </si>
  <si>
    <t>Gonzalez</t>
  </si>
  <si>
    <t>Alma Gloria</t>
  </si>
  <si>
    <t>1 PISO FIRME $9,031.36</t>
  </si>
  <si>
    <t>CABO SAN LUCAS</t>
  </si>
  <si>
    <t>Hernandez</t>
  </si>
  <si>
    <t>Bautista</t>
  </si>
  <si>
    <t>Julia Estefania</t>
  </si>
  <si>
    <t>Arce</t>
  </si>
  <si>
    <t>Ojeda</t>
  </si>
  <si>
    <t>Maribel</t>
  </si>
  <si>
    <t>Avilez</t>
  </si>
  <si>
    <t>Ines Catalina</t>
  </si>
  <si>
    <t>Garcia</t>
  </si>
  <si>
    <t>Guzman</t>
  </si>
  <si>
    <t>Enrique</t>
  </si>
  <si>
    <t>Meza</t>
  </si>
  <si>
    <t>Manuel Marcelino</t>
  </si>
  <si>
    <t>Zamora</t>
  </si>
  <si>
    <t>Manuel Ramos</t>
  </si>
  <si>
    <t>Escobedo</t>
  </si>
  <si>
    <t>Florina</t>
  </si>
  <si>
    <t>Martinez</t>
  </si>
  <si>
    <t>Albarran</t>
  </si>
  <si>
    <t>Jose Manuel</t>
  </si>
  <si>
    <t>Navarro</t>
  </si>
  <si>
    <t>Marquez</t>
  </si>
  <si>
    <t>Lilia</t>
  </si>
  <si>
    <t>Ortega</t>
  </si>
  <si>
    <t>Nieves</t>
  </si>
  <si>
    <t>Ritchie</t>
  </si>
  <si>
    <t>Guillins</t>
  </si>
  <si>
    <t>Bruma Selene</t>
  </si>
  <si>
    <t>Tamayo</t>
  </si>
  <si>
    <t>Manuel Salvador</t>
  </si>
  <si>
    <t>Yolanda de Jesus</t>
  </si>
  <si>
    <t>Zumaya</t>
  </si>
  <si>
    <t>facundo</t>
  </si>
  <si>
    <t>Añorve</t>
  </si>
  <si>
    <t>Jose Angel</t>
  </si>
  <si>
    <t>Cruz</t>
  </si>
  <si>
    <t>Olvera</t>
  </si>
  <si>
    <t>Marco</t>
  </si>
  <si>
    <t>De la Cruz</t>
  </si>
  <si>
    <t>flores</t>
  </si>
  <si>
    <t>Esteban</t>
  </si>
  <si>
    <t>Espiritu</t>
  </si>
  <si>
    <t>Perez</t>
  </si>
  <si>
    <t>Zeferino</t>
  </si>
  <si>
    <t>Guerrero</t>
  </si>
  <si>
    <t>Lira</t>
  </si>
  <si>
    <t>Adriana</t>
  </si>
  <si>
    <t>Ibarias</t>
  </si>
  <si>
    <t>Sofia</t>
  </si>
  <si>
    <t>Francisco</t>
  </si>
  <si>
    <t>Antonio de Jesus</t>
  </si>
  <si>
    <t>Maciel</t>
  </si>
  <si>
    <t>Diaz</t>
  </si>
  <si>
    <t>Lucia</t>
  </si>
  <si>
    <t>Marin</t>
  </si>
  <si>
    <t>Ruiz</t>
  </si>
  <si>
    <t>Felipe Alejandro</t>
  </si>
  <si>
    <t>Mendez</t>
  </si>
  <si>
    <t>Silvia</t>
  </si>
  <si>
    <t>Ojendis</t>
  </si>
  <si>
    <t>Morales</t>
  </si>
  <si>
    <t>Gildardo</t>
  </si>
  <si>
    <t>Salmeron</t>
  </si>
  <si>
    <t>Galeana</t>
  </si>
  <si>
    <t>Salvador</t>
  </si>
  <si>
    <t>Rojas</t>
  </si>
  <si>
    <t>Severiano</t>
  </si>
  <si>
    <t>Marco Marcelino</t>
  </si>
  <si>
    <t>Collins</t>
  </si>
  <si>
    <t>samuel</t>
  </si>
  <si>
    <t>Santiago</t>
  </si>
  <si>
    <t>De Jesus</t>
  </si>
  <si>
    <t>Estela</t>
  </si>
  <si>
    <t>Mejia</t>
  </si>
  <si>
    <t>Jose Alfredo</t>
  </si>
  <si>
    <t>Santillan</t>
  </si>
  <si>
    <t>Hermenegildo</t>
  </si>
  <si>
    <t>Mercedes</t>
  </si>
  <si>
    <t>Uribe</t>
  </si>
  <si>
    <t>Francisco Osiris</t>
  </si>
  <si>
    <t>Josue Salvador</t>
  </si>
  <si>
    <t>Sanchez</t>
  </si>
  <si>
    <t>Evangelista</t>
  </si>
  <si>
    <t>Aguas</t>
  </si>
  <si>
    <t>Maria Alejandra</t>
  </si>
  <si>
    <t>Gallardo</t>
  </si>
  <si>
    <t>Valente</t>
  </si>
  <si>
    <t>Gloria</t>
  </si>
  <si>
    <t>Langarica</t>
  </si>
  <si>
    <t>Alejandra</t>
  </si>
  <si>
    <t>Haros</t>
  </si>
  <si>
    <t>Santoyo</t>
  </si>
  <si>
    <t>Silveria Noemi</t>
  </si>
  <si>
    <t>Gomez</t>
  </si>
  <si>
    <t>Galicia</t>
  </si>
  <si>
    <t>Reymundo</t>
  </si>
  <si>
    <t>Maria del Rocio</t>
  </si>
  <si>
    <t>Ortiz</t>
  </si>
  <si>
    <t>Carlos Alberto</t>
  </si>
  <si>
    <t>Aripez</t>
  </si>
  <si>
    <t>Beltran</t>
  </si>
  <si>
    <t>Maria de los Angeles</t>
  </si>
  <si>
    <t>SAN JOSE</t>
  </si>
  <si>
    <t>Elizeth</t>
  </si>
  <si>
    <t>Manuel Oscar</t>
  </si>
  <si>
    <t>Gastelum</t>
  </si>
  <si>
    <t>Francisco Javier</t>
  </si>
  <si>
    <t>Sandez</t>
  </si>
  <si>
    <t>Herminio</t>
  </si>
  <si>
    <t>Montaño</t>
  </si>
  <si>
    <t>Fiol</t>
  </si>
  <si>
    <t>Maria Rosalva</t>
  </si>
  <si>
    <t>Cañedo</t>
  </si>
  <si>
    <t>Luis Benito</t>
  </si>
  <si>
    <t>Alucano</t>
  </si>
  <si>
    <t>Ramon</t>
  </si>
  <si>
    <t>Abarca</t>
  </si>
  <si>
    <t>Gerardo Rafael</t>
  </si>
  <si>
    <t>Alvarez</t>
  </si>
  <si>
    <t>Castillo</t>
  </si>
  <si>
    <t>Santiago Eulalio</t>
  </si>
  <si>
    <t>Wilkes</t>
  </si>
  <si>
    <t>Julian Gonzalo</t>
  </si>
  <si>
    <t>Jazmin Elizabeth</t>
  </si>
  <si>
    <t>Julissa</t>
  </si>
  <si>
    <t>Juan Antonio</t>
  </si>
  <si>
    <t>Burgoin</t>
  </si>
  <si>
    <t>Manzano</t>
  </si>
  <si>
    <t>Leonardo Daniel</t>
  </si>
  <si>
    <t>Carrasco</t>
  </si>
  <si>
    <t>Juan Gabriel</t>
  </si>
  <si>
    <t>Ernesto</t>
  </si>
  <si>
    <t>Jose Antonio</t>
  </si>
  <si>
    <t>Escalante</t>
  </si>
  <si>
    <t>Borbon</t>
  </si>
  <si>
    <t>Elda Rafaela</t>
  </si>
  <si>
    <t>Machuca</t>
  </si>
  <si>
    <t>Rosas</t>
  </si>
  <si>
    <t>Alvaro</t>
  </si>
  <si>
    <t>Flores</t>
  </si>
  <si>
    <t>Jimenez</t>
  </si>
  <si>
    <t>Gerardo</t>
  </si>
  <si>
    <t>Gutierrez</t>
  </si>
  <si>
    <t>Luz Patricia</t>
  </si>
  <si>
    <t>Jaime</t>
  </si>
  <si>
    <t>Gonzales</t>
  </si>
  <si>
    <t>Martha Alicia</t>
  </si>
  <si>
    <t>Lucero</t>
  </si>
  <si>
    <t>Marlene de los Angeles</t>
  </si>
  <si>
    <t>Tejeda</t>
  </si>
  <si>
    <t>Elizabeth</t>
  </si>
  <si>
    <t>Chilel</t>
  </si>
  <si>
    <t>Cirilo Ambrocio</t>
  </si>
  <si>
    <t>Miranda</t>
  </si>
  <si>
    <t>Bañaga</t>
  </si>
  <si>
    <t>Olivia</t>
  </si>
  <si>
    <t>Muñoz</t>
  </si>
  <si>
    <t>Jorge</t>
  </si>
  <si>
    <t>Robinson</t>
  </si>
  <si>
    <t>Irma</t>
  </si>
  <si>
    <t>Olea</t>
  </si>
  <si>
    <t>Javier</t>
  </si>
  <si>
    <t>Maricruz</t>
  </si>
  <si>
    <t>Oviedo</t>
  </si>
  <si>
    <t>Torres</t>
  </si>
  <si>
    <t>Raygosa</t>
  </si>
  <si>
    <t>Deisy</t>
  </si>
  <si>
    <t>Rodriguez</t>
  </si>
  <si>
    <t>Martin</t>
  </si>
  <si>
    <t>Rosales</t>
  </si>
  <si>
    <t>j. Isabel</t>
  </si>
  <si>
    <t>Saiza</t>
  </si>
  <si>
    <t>Tovar</t>
  </si>
  <si>
    <t>Irving Daniel</t>
  </si>
  <si>
    <t>Vazquez</t>
  </si>
  <si>
    <t>Agripina</t>
  </si>
  <si>
    <t>Verduzco</t>
  </si>
  <si>
    <t>Jose Gabriel</t>
  </si>
  <si>
    <t>Vidales</t>
  </si>
  <si>
    <t>Rubi</t>
  </si>
  <si>
    <t>Elizalde</t>
  </si>
  <si>
    <t>Valentin</t>
  </si>
  <si>
    <t>Moisés</t>
  </si>
  <si>
    <t>Ramírez</t>
  </si>
  <si>
    <t>Sebastián</t>
  </si>
  <si>
    <t>Cruz Diego</t>
  </si>
  <si>
    <t>Savino</t>
  </si>
  <si>
    <t>Laureano</t>
  </si>
  <si>
    <t>Luis</t>
  </si>
  <si>
    <t>Tomas</t>
  </si>
  <si>
    <t>Esperón</t>
  </si>
  <si>
    <t>Lerin</t>
  </si>
  <si>
    <t>Juana</t>
  </si>
  <si>
    <t>Portillo</t>
  </si>
  <si>
    <t>Pablo</t>
  </si>
  <si>
    <t>Adolfo</t>
  </si>
  <si>
    <t>Juan Diego</t>
  </si>
  <si>
    <t>Olguiris</t>
  </si>
  <si>
    <t>Alvarado</t>
  </si>
  <si>
    <t>Olga Carolina</t>
  </si>
  <si>
    <t>Griselda</t>
  </si>
  <si>
    <t>Josefina</t>
  </si>
  <si>
    <t>Valencia</t>
  </si>
  <si>
    <t>Tecomulapa</t>
  </si>
  <si>
    <t>Pileño</t>
  </si>
  <si>
    <t>Laura Elena</t>
  </si>
  <si>
    <t>Álvarez</t>
  </si>
  <si>
    <t>Elvia Nereida</t>
  </si>
  <si>
    <t>Lara</t>
  </si>
  <si>
    <t>Valdez</t>
  </si>
  <si>
    <t>Ezequiel</t>
  </si>
  <si>
    <t>Cuevas</t>
  </si>
  <si>
    <t>Arreaga</t>
  </si>
  <si>
    <t>Rosenda</t>
  </si>
  <si>
    <t>Moreno</t>
  </si>
  <si>
    <t>Félix</t>
  </si>
  <si>
    <t>Santos</t>
  </si>
  <si>
    <t>Ramón</t>
  </si>
  <si>
    <t>Pasos</t>
  </si>
  <si>
    <t>Poblano</t>
  </si>
  <si>
    <t>Luis Hisaro</t>
  </si>
  <si>
    <t>Barrón</t>
  </si>
  <si>
    <t>Villavicencio</t>
  </si>
  <si>
    <t>Mónica Lourdes</t>
  </si>
  <si>
    <t>Zapien</t>
  </si>
  <si>
    <t>Antonio Paulino</t>
  </si>
  <si>
    <t>Manuel Arturo</t>
  </si>
  <si>
    <t>Echivarria</t>
  </si>
  <si>
    <t>Adame</t>
  </si>
  <si>
    <t>María del Refugio</t>
  </si>
  <si>
    <t>Chon</t>
  </si>
  <si>
    <t>Luis Bartolo</t>
  </si>
  <si>
    <t>Alfaro</t>
  </si>
  <si>
    <t>Ruth</t>
  </si>
  <si>
    <t>Jiménez</t>
  </si>
  <si>
    <t>Emeterio</t>
  </si>
  <si>
    <t>Laura Marina</t>
  </si>
  <si>
    <t>Chaires</t>
  </si>
  <si>
    <t>Pinedo</t>
  </si>
  <si>
    <t>Juan Carlos</t>
  </si>
  <si>
    <t>Gregorio</t>
  </si>
  <si>
    <t>Uriel</t>
  </si>
  <si>
    <t>Carlos</t>
  </si>
  <si>
    <t>Nicolás</t>
  </si>
  <si>
    <t>Peña</t>
  </si>
  <si>
    <t>Maria Dolores</t>
  </si>
  <si>
    <t>Suarez</t>
  </si>
  <si>
    <t>Beatriz Eréndira</t>
  </si>
  <si>
    <t>Gálvez</t>
  </si>
  <si>
    <t>CD CONSTITUCION</t>
  </si>
  <si>
    <t>José</t>
  </si>
  <si>
    <t>Guillén</t>
  </si>
  <si>
    <t>Ramona Arlene</t>
  </si>
  <si>
    <t>Camacho</t>
  </si>
  <si>
    <t>Valdéz</t>
  </si>
  <si>
    <t>Bryan</t>
  </si>
  <si>
    <t>Geraldo</t>
  </si>
  <si>
    <t>Gabriela Alejandra</t>
  </si>
  <si>
    <t>Rafael</t>
  </si>
  <si>
    <t>Juan Andrés</t>
  </si>
  <si>
    <t>Mendiola</t>
  </si>
  <si>
    <t>María de Lourdes</t>
  </si>
  <si>
    <t>Gervasio</t>
  </si>
  <si>
    <t>Ma. Eustolia</t>
  </si>
  <si>
    <t>Campa</t>
  </si>
  <si>
    <t>Agustín</t>
  </si>
  <si>
    <t>Gallegos</t>
  </si>
  <si>
    <t>Alicia</t>
  </si>
  <si>
    <t>Cosio</t>
  </si>
  <si>
    <t>Ofelia</t>
  </si>
  <si>
    <t>Luz Grisel</t>
  </si>
  <si>
    <t>Atilano</t>
  </si>
  <si>
    <t>Ofelia Adriana</t>
  </si>
  <si>
    <t>Bibiana</t>
  </si>
  <si>
    <t>Olga</t>
  </si>
  <si>
    <t>Montoya</t>
  </si>
  <si>
    <t>EL CHICHARRON</t>
  </si>
  <si>
    <t>Armando</t>
  </si>
  <si>
    <t>Pascual</t>
  </si>
  <si>
    <t>Romualdo</t>
  </si>
  <si>
    <t>Evodio</t>
  </si>
  <si>
    <t>Buelna</t>
  </si>
  <si>
    <t>Armando Abigail</t>
  </si>
  <si>
    <t>Gustavo</t>
  </si>
  <si>
    <t>Huerta</t>
  </si>
  <si>
    <t>José Alfredo</t>
  </si>
  <si>
    <t>Agramon</t>
  </si>
  <si>
    <t>Francisco Miguel</t>
  </si>
  <si>
    <t>Leal</t>
  </si>
  <si>
    <t>Acosta</t>
  </si>
  <si>
    <t>María Socorro</t>
  </si>
  <si>
    <t>Rita Guadalupe</t>
  </si>
  <si>
    <t xml:space="preserve">LEONEL </t>
  </si>
  <si>
    <t>GONZÁLEZ</t>
  </si>
  <si>
    <t>PETI $4,000.00</t>
  </si>
  <si>
    <t>OCTAVIO FRANCISCO</t>
  </si>
  <si>
    <t xml:space="preserve">ALBERTO </t>
  </si>
  <si>
    <t>JESUS ENRIQUE</t>
  </si>
  <si>
    <t xml:space="preserve">LEÓN </t>
  </si>
  <si>
    <t xml:space="preserve">ABEL </t>
  </si>
  <si>
    <t>DAVIS</t>
  </si>
  <si>
    <t>BRÍGIDA</t>
  </si>
  <si>
    <t>ERNESTO</t>
  </si>
  <si>
    <t xml:space="preserve">FRANCISCO OMAR </t>
  </si>
  <si>
    <t xml:space="preserve">ISMAEL </t>
  </si>
  <si>
    <t xml:space="preserve">JUAN LUIS </t>
  </si>
  <si>
    <t xml:space="preserve">JOSÉ MANUEL </t>
  </si>
  <si>
    <t xml:space="preserve">MARTIN </t>
  </si>
  <si>
    <t xml:space="preserve">PEDRO </t>
  </si>
  <si>
    <t>SERVANDO</t>
  </si>
  <si>
    <t xml:space="preserve">VÍCTOR MANUEL </t>
  </si>
  <si>
    <t xml:space="preserve">ARACELI </t>
  </si>
  <si>
    <t xml:space="preserve">FRANCISCO MARTÍN </t>
  </si>
  <si>
    <t xml:space="preserve">DAVID RAMON </t>
  </si>
  <si>
    <t>MACKLIS</t>
  </si>
  <si>
    <t>CABOS SAN LUCAS</t>
  </si>
  <si>
    <t xml:space="preserve">FRANCISCA </t>
  </si>
  <si>
    <t xml:space="preserve">JUAN PABLO </t>
  </si>
  <si>
    <t>ÁLVAREZ</t>
  </si>
  <si>
    <t xml:space="preserve">MARIO </t>
  </si>
  <si>
    <t>LOMELÍ</t>
  </si>
  <si>
    <t xml:space="preserve">RAFAEL FRANCISCO JESÚS </t>
  </si>
  <si>
    <t>SANTA  CRUZ</t>
  </si>
  <si>
    <t xml:space="preserve">RAMON </t>
  </si>
  <si>
    <t xml:space="preserve">FUASTO </t>
  </si>
  <si>
    <t xml:space="preserve">FELIPE </t>
  </si>
  <si>
    <t>VILLELAS</t>
  </si>
  <si>
    <t xml:space="preserve">JOSE GUADALUPE </t>
  </si>
  <si>
    <t>ARTURO GERARDO</t>
  </si>
  <si>
    <t>RODRÍGUEZ</t>
  </si>
  <si>
    <t>ORTÍZ</t>
  </si>
  <si>
    <t>JOSE GUADALUPE</t>
  </si>
  <si>
    <t xml:space="preserve">EDUARDO </t>
  </si>
  <si>
    <t>LIQUIDANO</t>
  </si>
  <si>
    <t xml:space="preserve">SINAR </t>
  </si>
  <si>
    <t xml:space="preserve">FORTUNATO </t>
  </si>
  <si>
    <t xml:space="preserve">LEOBARDO </t>
  </si>
  <si>
    <t xml:space="preserve">INOCENCIO </t>
  </si>
  <si>
    <t xml:space="preserve">IVÁN FABRICIO </t>
  </si>
  <si>
    <t>ESPINAL</t>
  </si>
  <si>
    <t xml:space="preserve">JOSE ANTONIO </t>
  </si>
  <si>
    <t xml:space="preserve">JOSE BERNARDO </t>
  </si>
  <si>
    <t xml:space="preserve">ARTURO </t>
  </si>
  <si>
    <t xml:space="preserve">JUAN JOSÉ </t>
  </si>
  <si>
    <t>BENITES</t>
  </si>
  <si>
    <t xml:space="preserve">MARTIN SIMÓN </t>
  </si>
  <si>
    <t xml:space="preserve">NORMANDO </t>
  </si>
  <si>
    <t xml:space="preserve">RAMIRO </t>
  </si>
  <si>
    <t>ORDAZ</t>
  </si>
  <si>
    <t xml:space="preserve">RODRIGO SALVADOR </t>
  </si>
  <si>
    <t xml:space="preserve">FIDENCIO </t>
  </si>
  <si>
    <t>JUSTO</t>
  </si>
  <si>
    <t xml:space="preserve">JUAN ERASMO </t>
  </si>
  <si>
    <t xml:space="preserve">DIONICIO </t>
  </si>
  <si>
    <t>ÁLVARO ALEJANDRO</t>
  </si>
  <si>
    <t xml:space="preserve">DOMINGO </t>
  </si>
  <si>
    <t xml:space="preserve">JESÚS </t>
  </si>
  <si>
    <t xml:space="preserve">ROSALIO </t>
  </si>
  <si>
    <t xml:space="preserve">EDGARDO </t>
  </si>
  <si>
    <t xml:space="preserve">PAULO </t>
  </si>
  <si>
    <t xml:space="preserve">JUAN DIEGO </t>
  </si>
  <si>
    <t>JUAN LUCINO</t>
  </si>
  <si>
    <t>JUAN CARLOS</t>
  </si>
  <si>
    <t>FRÍAS</t>
  </si>
  <si>
    <t xml:space="preserve">LUIS ALBERTO </t>
  </si>
  <si>
    <t xml:space="preserve">LEONARDO </t>
  </si>
  <si>
    <t xml:space="preserve">JORGE </t>
  </si>
  <si>
    <t xml:space="preserve">MARTIN ENRIQUE </t>
  </si>
  <si>
    <t xml:space="preserve">OMAR DE JESÚS </t>
  </si>
  <si>
    <t xml:space="preserve">PABLO </t>
  </si>
  <si>
    <t xml:space="preserve">RAÚL ROMÁN </t>
  </si>
  <si>
    <t xml:space="preserve">ROBERTO </t>
  </si>
  <si>
    <t>MINJARES</t>
  </si>
  <si>
    <t xml:space="preserve">SANTA MARÍA </t>
  </si>
  <si>
    <t xml:space="preserve">OCTAVIO </t>
  </si>
  <si>
    <t xml:space="preserve">GUSTAVO </t>
  </si>
  <si>
    <t xml:space="preserve">MANUEL </t>
  </si>
  <si>
    <t xml:space="preserve">EMILIO </t>
  </si>
  <si>
    <t>GUZMÁN</t>
  </si>
  <si>
    <t>ÁLVAREZ CASTILLO</t>
  </si>
  <si>
    <t xml:space="preserve">BENITO </t>
  </si>
  <si>
    <t xml:space="preserve">CARLOS </t>
  </si>
  <si>
    <t>CARLOS MANUEL</t>
  </si>
  <si>
    <t>CAZESSUS</t>
  </si>
  <si>
    <t xml:space="preserve">EFRÉN  SALVADOR </t>
  </si>
  <si>
    <t xml:space="preserve">AARON </t>
  </si>
  <si>
    <t xml:space="preserve">JAIME </t>
  </si>
  <si>
    <t xml:space="preserve">MACARIO </t>
  </si>
  <si>
    <t xml:space="preserve">MARCELINO </t>
  </si>
  <si>
    <t xml:space="preserve">MARCELO </t>
  </si>
  <si>
    <t xml:space="preserve">MANUEL DE JESUS PASCACIO </t>
  </si>
  <si>
    <t>ESCALANTE</t>
  </si>
  <si>
    <t xml:space="preserve">EUGENIO </t>
  </si>
  <si>
    <t xml:space="preserve">SANTOS </t>
  </si>
  <si>
    <t>GULUARTE</t>
  </si>
  <si>
    <t xml:space="preserve">JESUS </t>
  </si>
  <si>
    <t>JOSÉ ARTURO</t>
  </si>
  <si>
    <t xml:space="preserve">LAUTARO </t>
  </si>
  <si>
    <t xml:space="preserve">SERGIO FRANCISCO </t>
  </si>
  <si>
    <t xml:space="preserve">GUILLERMO GERARDO </t>
  </si>
  <si>
    <t>CORONA</t>
  </si>
  <si>
    <t xml:space="preserve">NEZAHUALCOYOTL </t>
  </si>
  <si>
    <t xml:space="preserve">VICTOR JAVIER </t>
  </si>
  <si>
    <t>SANTOS MEDRANO</t>
  </si>
  <si>
    <t xml:space="preserve">ABRAHAM MANUEL </t>
  </si>
  <si>
    <t xml:space="preserve">MARGARITO </t>
  </si>
  <si>
    <t xml:space="preserve">FRANCISCO RAMON </t>
  </si>
  <si>
    <t xml:space="preserve">MOISES </t>
  </si>
  <si>
    <t>ORONA</t>
  </si>
  <si>
    <t xml:space="preserve">LUGARDO </t>
  </si>
  <si>
    <t>VICTOR EDUARDO</t>
  </si>
  <si>
    <t>SIMOTA</t>
  </si>
  <si>
    <t>JUAN GIL</t>
  </si>
  <si>
    <t xml:space="preserve">JESUS MAXIMINO </t>
  </si>
  <si>
    <t xml:space="preserve">ELEAZAR </t>
  </si>
  <si>
    <t xml:space="preserve">CUAUHTÉMOC </t>
  </si>
  <si>
    <t xml:space="preserve">JESUS ALBERTO </t>
  </si>
  <si>
    <t>PÉREZ</t>
  </si>
  <si>
    <t xml:space="preserve">CESAR </t>
  </si>
  <si>
    <t xml:space="preserve">LUIS MANUEL </t>
  </si>
  <si>
    <t>ROGELIO</t>
  </si>
  <si>
    <t xml:space="preserve">CRUZ </t>
  </si>
  <si>
    <t xml:space="preserve">JOSE GUSTAVO </t>
  </si>
  <si>
    <t xml:space="preserve">OLGA </t>
  </si>
  <si>
    <t xml:space="preserve">EFRAIN </t>
  </si>
  <si>
    <t xml:space="preserve">GONZALO </t>
  </si>
  <si>
    <t xml:space="preserve">JOAQUIN </t>
  </si>
  <si>
    <t xml:space="preserve">VALENTINA </t>
  </si>
  <si>
    <t xml:space="preserve">RUMALDO </t>
  </si>
  <si>
    <t xml:space="preserve">MIGUEL ANGEL </t>
  </si>
  <si>
    <t>LUIS ENRIQUE</t>
  </si>
  <si>
    <t xml:space="preserve">BENIGNO </t>
  </si>
  <si>
    <t xml:space="preserve">BRAULIO </t>
  </si>
  <si>
    <t xml:space="preserve">SERGIO </t>
  </si>
  <si>
    <t>LOERA</t>
  </si>
  <si>
    <t>BERNABÉ</t>
  </si>
  <si>
    <t>DARÍO</t>
  </si>
  <si>
    <t xml:space="preserve">IRVIN ALFONSO </t>
  </si>
  <si>
    <t xml:space="preserve">GASPAR </t>
  </si>
  <si>
    <t>JOSÉ CRUZ</t>
  </si>
  <si>
    <t xml:space="preserve">MAURICIO </t>
  </si>
  <si>
    <t xml:space="preserve">JESÚS SALVADOR </t>
  </si>
  <si>
    <t xml:space="preserve">GABRIEL </t>
  </si>
  <si>
    <t>ROA</t>
  </si>
  <si>
    <t>ARÉCHIGA</t>
  </si>
  <si>
    <t xml:space="preserve">NELSON </t>
  </si>
  <si>
    <t xml:space="preserve">MANUEL ALBERTO </t>
  </si>
  <si>
    <t xml:space="preserve">JORGE LUIS </t>
  </si>
  <si>
    <t>LEÓN</t>
  </si>
  <si>
    <t>JIMÉNEZ</t>
  </si>
  <si>
    <t>EUGENIO</t>
  </si>
  <si>
    <t>SOJO</t>
  </si>
  <si>
    <t>CRISPIN</t>
  </si>
  <si>
    <t xml:space="preserve">ENOC </t>
  </si>
  <si>
    <t xml:space="preserve">RAMON SILVERIO </t>
  </si>
  <si>
    <t>ELEOVARDO</t>
  </si>
  <si>
    <t xml:space="preserve">MANUEL ELIAZAR </t>
  </si>
  <si>
    <t xml:space="preserve">RIGOBERTO </t>
  </si>
  <si>
    <t xml:space="preserve">ALBERTO FRANCISCO </t>
  </si>
  <si>
    <t xml:space="preserve">LUIS </t>
  </si>
  <si>
    <t xml:space="preserve">CRUZ MARTÍN </t>
  </si>
  <si>
    <t xml:space="preserve">GONZALO EZEQUIEL </t>
  </si>
  <si>
    <t xml:space="preserve">ANA MODESTA </t>
  </si>
  <si>
    <t xml:space="preserve">JOEL OMAR </t>
  </si>
  <si>
    <t>TOLEDO</t>
  </si>
  <si>
    <t xml:space="preserve">JOSÉ DE JESÚS </t>
  </si>
  <si>
    <t xml:space="preserve">JOSE </t>
  </si>
  <si>
    <t xml:space="preserve">JUAN </t>
  </si>
  <si>
    <t>MÉNDEZ</t>
  </si>
  <si>
    <t xml:space="preserve">JUAN RAÚL </t>
  </si>
  <si>
    <t xml:space="preserve">LUIS YUNAN </t>
  </si>
  <si>
    <t>YEE</t>
  </si>
  <si>
    <t xml:space="preserve">MANUEL ANTONIO </t>
  </si>
  <si>
    <t>MITCHEL</t>
  </si>
  <si>
    <t xml:space="preserve">NEZAHUALPILLI </t>
  </si>
  <si>
    <t>LEE</t>
  </si>
  <si>
    <t xml:space="preserve">SALVADOR </t>
  </si>
  <si>
    <t>SAMUEL ANTONIO</t>
  </si>
  <si>
    <t>ADÁN</t>
  </si>
  <si>
    <t xml:space="preserve">SANTIAGO </t>
  </si>
  <si>
    <t xml:space="preserve">SILVIANO ORIÓN </t>
  </si>
  <si>
    <t xml:space="preserve">RAMÓN </t>
  </si>
  <si>
    <t xml:space="preserve">VIRGINIA ELIZABETH </t>
  </si>
  <si>
    <t xml:space="preserve">CARLOS FLORENCIO </t>
  </si>
  <si>
    <t xml:space="preserve">AGUSTÍN </t>
  </si>
  <si>
    <t xml:space="preserve">HUGO MELITON </t>
  </si>
  <si>
    <t xml:space="preserve">JESUS MONSERRAT </t>
  </si>
  <si>
    <t>CARLÓN</t>
  </si>
  <si>
    <t>SALVATIERRA</t>
  </si>
  <si>
    <t>JOSE LINO</t>
  </si>
  <si>
    <t xml:space="preserve">IGNACIO </t>
  </si>
  <si>
    <t xml:space="preserve">JOSE MANUEL </t>
  </si>
  <si>
    <t xml:space="preserve">JOSÉ REYES </t>
  </si>
  <si>
    <t xml:space="preserve">CARLOS JAVIER </t>
  </si>
  <si>
    <t xml:space="preserve">ALBINO </t>
  </si>
  <si>
    <t xml:space="preserve">ANTONIO MARÍA </t>
  </si>
  <si>
    <t>JACINTO JAVIER</t>
  </si>
  <si>
    <t xml:space="preserve">JOSÉ GERARDO </t>
  </si>
  <si>
    <t xml:space="preserve">MANUEL ARCÁNGEL </t>
  </si>
  <si>
    <t xml:space="preserve">MAYCO ALBERTO </t>
  </si>
  <si>
    <t xml:space="preserve">VÍCTOR ÁNGEL </t>
  </si>
  <si>
    <t xml:space="preserve">ALONSO IRINEO </t>
  </si>
  <si>
    <t>AVILÉS</t>
  </si>
  <si>
    <t xml:space="preserve">THOMAS </t>
  </si>
  <si>
    <t xml:space="preserve">TRANQUILINO </t>
  </si>
  <si>
    <t xml:space="preserve">HUMBERTO </t>
  </si>
  <si>
    <t>COSIÓ</t>
  </si>
  <si>
    <t xml:space="preserve">OSCAR </t>
  </si>
  <si>
    <t xml:space="preserve">MANUEL HUMBERTO </t>
  </si>
  <si>
    <t xml:space="preserve">MANUEL SALVADOR </t>
  </si>
  <si>
    <t xml:space="preserve">JOSÉ ANTONIO </t>
  </si>
  <si>
    <t>NOGUERA</t>
  </si>
  <si>
    <t xml:space="preserve">REMIGIO </t>
  </si>
  <si>
    <t xml:space="preserve">ANTONIO JAVIER </t>
  </si>
  <si>
    <t xml:space="preserve">DAVID </t>
  </si>
  <si>
    <t xml:space="preserve">GILBERTO </t>
  </si>
  <si>
    <t xml:space="preserve">JESÚS FÉLIX </t>
  </si>
  <si>
    <t xml:space="preserve">RAYMUNDO </t>
  </si>
  <si>
    <t xml:space="preserve">JOSÉ DOMINGO </t>
  </si>
  <si>
    <t xml:space="preserve">JOSÉ </t>
  </si>
  <si>
    <t xml:space="preserve">RAMON PERFECTO </t>
  </si>
  <si>
    <t xml:space="preserve">RICARDO </t>
  </si>
  <si>
    <t xml:space="preserve">JOSÉ MARTIN </t>
  </si>
  <si>
    <t>LUECRO</t>
  </si>
  <si>
    <t xml:space="preserve">ARCADIO </t>
  </si>
  <si>
    <t xml:space="preserve">JUAN MANUEL </t>
  </si>
  <si>
    <t xml:space="preserve">GUILLERMO </t>
  </si>
  <si>
    <t xml:space="preserve">JORGE ÁNGEL </t>
  </si>
  <si>
    <t xml:space="preserve">MAGDALENO </t>
  </si>
  <si>
    <t xml:space="preserve">RAÚL </t>
  </si>
  <si>
    <t>DE LOS REYES</t>
  </si>
  <si>
    <t xml:space="preserve">JOSÉ MAURICIO </t>
  </si>
  <si>
    <t>MANUEL EDMUNDO</t>
  </si>
  <si>
    <t xml:space="preserve">RODRIGO </t>
  </si>
  <si>
    <t>FRANCISCO JAVIER ALFONSO</t>
  </si>
  <si>
    <t>SOSA Y SILVA</t>
  </si>
  <si>
    <t>REYES GUADALUPE</t>
  </si>
  <si>
    <t>MARISA GUADALUPE</t>
  </si>
  <si>
    <t>JUAN JACINTO</t>
  </si>
  <si>
    <t>YESICA ELVIRA</t>
  </si>
  <si>
    <t>CELIA AGUSTINA</t>
  </si>
  <si>
    <t>DIANA ARASELI</t>
  </si>
  <si>
    <t>AUSTREBERTA</t>
  </si>
  <si>
    <t>TEODOSA</t>
  </si>
  <si>
    <t>MARIA JOSEFINA HIMBERTA</t>
  </si>
  <si>
    <t>MARIA REMEDIOS DEL PILAR</t>
  </si>
  <si>
    <t>SANDRA ELIZABETH</t>
  </si>
  <si>
    <t>MANUELA ILDELISA</t>
  </si>
  <si>
    <t>CITLALY GUADALUPE</t>
  </si>
  <si>
    <t>JOSEFINA CRISTAL</t>
  </si>
  <si>
    <t>IXAYANA ELIZABETH</t>
  </si>
  <si>
    <t>VERONICA JANETT</t>
  </si>
  <si>
    <t>FLORA ERENDIRA</t>
  </si>
  <si>
    <t>JESUS ANTONIO</t>
  </si>
  <si>
    <t>ERENDIRA</t>
  </si>
  <si>
    <t>BRENDA</t>
  </si>
  <si>
    <t>ANA PATRICIA</t>
  </si>
  <si>
    <t>UBALDO</t>
  </si>
  <si>
    <t>MARGARITA MAGNOLIA</t>
  </si>
  <si>
    <t>JOSE HILARIO</t>
  </si>
  <si>
    <t>JOSE CARMEN</t>
  </si>
  <si>
    <t>BARRANCA</t>
  </si>
  <si>
    <t>CARRIZAL</t>
  </si>
  <si>
    <t>ANA CARLOTA</t>
  </si>
  <si>
    <t>RAMONA SOLEDAD</t>
  </si>
  <si>
    <t>CLAUDIA MARIELA</t>
  </si>
  <si>
    <t>GABRIEL</t>
  </si>
  <si>
    <t>MATILDE GUADALUPE</t>
  </si>
  <si>
    <t>LIBRADA</t>
  </si>
  <si>
    <t>CIRILO</t>
  </si>
  <si>
    <t>REYNA DE JESUS</t>
  </si>
  <si>
    <t>MARIA IGNACIA</t>
  </si>
  <si>
    <t>CRISTINA</t>
  </si>
  <si>
    <t>FRANCO</t>
  </si>
  <si>
    <t>DULCE VIRGINIA</t>
  </si>
  <si>
    <t>NOCHEBUENA</t>
  </si>
  <si>
    <t>ELIA EDVELINE</t>
  </si>
  <si>
    <t>ALBAÑEZ</t>
  </si>
  <si>
    <t>MARIA GABINA</t>
  </si>
  <si>
    <t>XXX</t>
  </si>
  <si>
    <t>INEZ</t>
  </si>
  <si>
    <t>MARIA ROSALVA</t>
  </si>
  <si>
    <t>HORTENCIA</t>
  </si>
  <si>
    <t>ESPRONCEDA</t>
  </si>
  <si>
    <t>EULALIA</t>
  </si>
  <si>
    <t>GRAJEDA</t>
  </si>
  <si>
    <t>MARIA ROSA</t>
  </si>
  <si>
    <t>CLEOTILDE</t>
  </si>
  <si>
    <t>EUFEMIA</t>
  </si>
  <si>
    <t>MAXIMINA</t>
  </si>
  <si>
    <t>CORINA</t>
  </si>
  <si>
    <t>TREJO</t>
  </si>
  <si>
    <t>GREGRORIO</t>
  </si>
  <si>
    <t>JOAQUINA</t>
  </si>
  <si>
    <t>JESUS MANUEL SALVADOR</t>
  </si>
  <si>
    <t>APOLONIO</t>
  </si>
  <si>
    <t>JOSE ABRAHAM</t>
  </si>
  <si>
    <t>ZURITA</t>
  </si>
  <si>
    <t>XOCHITL</t>
  </si>
  <si>
    <t>CARPIO</t>
  </si>
  <si>
    <t>YESICA BERENICE</t>
  </si>
  <si>
    <t>KARLA PATRICIA</t>
  </si>
  <si>
    <t>BOGARIN</t>
  </si>
  <si>
    <t>RUBIO</t>
  </si>
  <si>
    <t>SALCEDO</t>
  </si>
  <si>
    <t>BARRADAS</t>
  </si>
  <si>
    <t>JOSE DANILO</t>
  </si>
  <si>
    <t>VELA</t>
  </si>
  <si>
    <t>FAUSTINO</t>
  </si>
  <si>
    <t>ELIDE ARGENTINA</t>
  </si>
  <si>
    <t>MARIA HAYDEE</t>
  </si>
  <si>
    <t>JOSEFA ESTHER</t>
  </si>
  <si>
    <t>MELISA</t>
  </si>
  <si>
    <t>CELMIRA JANNET</t>
  </si>
  <si>
    <t>ROSA ISABEL</t>
  </si>
  <si>
    <t>GALAZ</t>
  </si>
  <si>
    <t>CASAS</t>
  </si>
  <si>
    <t>PEÑALVER</t>
  </si>
  <si>
    <t>MIREYA</t>
  </si>
  <si>
    <t>ANTONIA SILBIA</t>
  </si>
  <si>
    <t>HECTOR BENIGNO</t>
  </si>
  <si>
    <t>ELVIA ISELA</t>
  </si>
  <si>
    <t>MARIA PETRA</t>
  </si>
  <si>
    <t>ARACELY BETZAIDA</t>
  </si>
  <si>
    <t>LUCERO JUDITH</t>
  </si>
  <si>
    <t>SARIÑANA</t>
  </si>
  <si>
    <t>MONICA</t>
  </si>
  <si>
    <t>ERNESTO EMMANUEL</t>
  </si>
  <si>
    <t>CASTULO</t>
  </si>
  <si>
    <t>LUISA ISABEL</t>
  </si>
  <si>
    <t>IVAN DE JESUS</t>
  </si>
  <si>
    <t>HECTOR FRANCISCO</t>
  </si>
  <si>
    <t>ISAURA GRISEL</t>
  </si>
  <si>
    <t>AMERICA</t>
  </si>
  <si>
    <t>CLAUDIA KARINA</t>
  </si>
  <si>
    <t>MARIA ALEJANDRINA</t>
  </si>
  <si>
    <t>DALMA</t>
  </si>
  <si>
    <t>EVELINA</t>
  </si>
  <si>
    <t>FRANCISCO REFUGIO</t>
  </si>
  <si>
    <t>DOLORES RUBEN</t>
  </si>
  <si>
    <t>FRANCISCO GABRIEL</t>
  </si>
  <si>
    <t>FRANCISCA AURELIA</t>
  </si>
  <si>
    <t>EDITH ANDREA</t>
  </si>
  <si>
    <t>VELIS</t>
  </si>
  <si>
    <t>CORTEZ</t>
  </si>
  <si>
    <t>ACACIA ANASTACIA</t>
  </si>
  <si>
    <t>CEBREROS</t>
  </si>
  <si>
    <t>JOSE MARTIN</t>
  </si>
  <si>
    <t>SARAHI ALEJANDRA</t>
  </si>
  <si>
    <t>LORETO ANTONIA</t>
  </si>
  <si>
    <t>LIZARDI</t>
  </si>
  <si>
    <t>ALMA ORALIA</t>
  </si>
  <si>
    <t>MARIA DEL JESUS</t>
  </si>
  <si>
    <t>ARON</t>
  </si>
  <si>
    <t>BALANDRAN</t>
  </si>
  <si>
    <t>AMARANI ESPERANZA</t>
  </si>
  <si>
    <t>SANDRA TALLA</t>
  </si>
  <si>
    <t>PALAFOX</t>
  </si>
  <si>
    <t>JAFETH GUADALUPE</t>
  </si>
  <si>
    <t>NERI LUZ</t>
  </si>
  <si>
    <t>APARICIO</t>
  </si>
  <si>
    <t>MARIELA</t>
  </si>
  <si>
    <t>ALVIDREZ</t>
  </si>
  <si>
    <t>MARIA ANGELICA</t>
  </si>
  <si>
    <t>ARRATIA</t>
  </si>
  <si>
    <t>ARRIA</t>
  </si>
  <si>
    <t>ARRIAGA</t>
  </si>
  <si>
    <t>YEPEZ</t>
  </si>
  <si>
    <t>CLEMENCIA</t>
  </si>
  <si>
    <t>ATRISCO</t>
  </si>
  <si>
    <t>REYNA MARIA DEL SOCORRO</t>
  </si>
  <si>
    <t>BADILLO</t>
  </si>
  <si>
    <t>BOCANEGRA</t>
  </si>
  <si>
    <t>CARITINA</t>
  </si>
  <si>
    <t>BOU</t>
  </si>
  <si>
    <t>YARELI</t>
  </si>
  <si>
    <t>CARMEN JASMIN</t>
  </si>
  <si>
    <t>APREZA</t>
  </si>
  <si>
    <t>ALMA KARINA</t>
  </si>
  <si>
    <t>KARLA GISELA</t>
  </si>
  <si>
    <t>CANTU</t>
  </si>
  <si>
    <t>CITLALY DE JESUS</t>
  </si>
  <si>
    <t>PERAZA</t>
  </si>
  <si>
    <t>CARENZO</t>
  </si>
  <si>
    <t>CAREZO</t>
  </si>
  <si>
    <t>GROSS</t>
  </si>
  <si>
    <t>VINALAY</t>
  </si>
  <si>
    <t>KARLA CECILIA</t>
  </si>
  <si>
    <t>ESTER</t>
  </si>
  <si>
    <t>EMILIANA</t>
  </si>
  <si>
    <t>JAIMES</t>
  </si>
  <si>
    <t>CANTALINCIA</t>
  </si>
  <si>
    <t>CEDANO</t>
  </si>
  <si>
    <t>YUNAR</t>
  </si>
  <si>
    <t>CERECER</t>
  </si>
  <si>
    <t>ANA LUISA</t>
  </si>
  <si>
    <t>ZOLUMA GUADALUPE</t>
  </si>
  <si>
    <t>CORNEJO</t>
  </si>
  <si>
    <t>MA DALIA</t>
  </si>
  <si>
    <t>ZARAGOZA</t>
  </si>
  <si>
    <t>EMMA</t>
  </si>
  <si>
    <t>SORIANO</t>
  </si>
  <si>
    <t>MAYRA</t>
  </si>
  <si>
    <t>ABIGAIL</t>
  </si>
  <si>
    <t>MARIA ERIKAA</t>
  </si>
  <si>
    <t>MILLAN</t>
  </si>
  <si>
    <t>JULIANA</t>
  </si>
  <si>
    <t>CAMPUZANO</t>
  </si>
  <si>
    <t>YOVANA</t>
  </si>
  <si>
    <t>CRISOSTOMO</t>
  </si>
  <si>
    <t>MARIA GENOVEVA</t>
  </si>
  <si>
    <t>KHAREN MICHELLE</t>
  </si>
  <si>
    <t>ALBA LISBET</t>
  </si>
  <si>
    <t>MELISA GABRIELA</t>
  </si>
  <si>
    <t>RITA MARGARITA</t>
  </si>
  <si>
    <t>LIRA</t>
  </si>
  <si>
    <t>DIZ</t>
  </si>
  <si>
    <t>BRIGITT</t>
  </si>
  <si>
    <t>TOMASA ELIZABETH</t>
  </si>
  <si>
    <t>GUILLENS</t>
  </si>
  <si>
    <t>HERNADEZ</t>
  </si>
  <si>
    <t>NANCI</t>
  </si>
  <si>
    <t>ILLAN</t>
  </si>
  <si>
    <t>RITA</t>
  </si>
  <si>
    <t>JARA</t>
  </si>
  <si>
    <t>MARIA YULEI</t>
  </si>
  <si>
    <t>BEATRATRIZ ADRIANA</t>
  </si>
  <si>
    <t>GONZALES</t>
  </si>
  <si>
    <t>FLOREZ</t>
  </si>
  <si>
    <t>OTILIA</t>
  </si>
  <si>
    <t>EUSEBIA</t>
  </si>
  <si>
    <t>MACEDONIO</t>
  </si>
  <si>
    <t>YADIRA</t>
  </si>
  <si>
    <t>MARIA FRANCISCA</t>
  </si>
  <si>
    <t>MEDELLIN</t>
  </si>
  <si>
    <t>BORJA</t>
  </si>
  <si>
    <t>SEVERA</t>
  </si>
  <si>
    <t>MERA</t>
  </si>
  <si>
    <t>LESBIA</t>
  </si>
  <si>
    <t>MOLTAVO</t>
  </si>
  <si>
    <t>MONTERRUBIO</t>
  </si>
  <si>
    <t>FLORENTINO</t>
  </si>
  <si>
    <t>LOREZO</t>
  </si>
  <si>
    <t>MARINA RAFAELA</t>
  </si>
  <si>
    <t>SANTIZO</t>
  </si>
  <si>
    <t>ADELA</t>
  </si>
  <si>
    <t>ALMA YESENIA</t>
  </si>
  <si>
    <t>MULMULMEA</t>
  </si>
  <si>
    <t>DORA IMELDA</t>
  </si>
  <si>
    <t>MARBELIA RIICARDA</t>
  </si>
  <si>
    <t>OLIVIA</t>
  </si>
  <si>
    <t>MUÑOS</t>
  </si>
  <si>
    <t>OLMEDO</t>
  </si>
  <si>
    <t>ALEJANDRA GUADALUPE</t>
  </si>
  <si>
    <t>NEOFITA</t>
  </si>
  <si>
    <t>IRENE</t>
  </si>
  <si>
    <t>ROSARIO GUADALUPE</t>
  </si>
  <si>
    <t>PALOMARES</t>
  </si>
  <si>
    <t>MARTHA LUCIA</t>
  </si>
  <si>
    <t>PEDROZA</t>
  </si>
  <si>
    <t>MA DE JESUS</t>
  </si>
  <si>
    <t>PEÑALOZA</t>
  </si>
  <si>
    <t>MARLENE BENIGNA</t>
  </si>
  <si>
    <t>BACHO</t>
  </si>
  <si>
    <t>AZUL</t>
  </si>
  <si>
    <t>MARIA YOLANDA</t>
  </si>
  <si>
    <t>PIEDRA</t>
  </si>
  <si>
    <t>VALES</t>
  </si>
  <si>
    <t>PLANCARTE</t>
  </si>
  <si>
    <t>CORIA</t>
  </si>
  <si>
    <t>JANET</t>
  </si>
  <si>
    <t>VALERIA GUADALUPE</t>
  </si>
  <si>
    <t>YADIRA BRICIA</t>
  </si>
  <si>
    <t>DIAS</t>
  </si>
  <si>
    <t>EDILIA</t>
  </si>
  <si>
    <t>ROBERTO ANTONIO</t>
  </si>
  <si>
    <t>HIPOLITA</t>
  </si>
  <si>
    <t>MORAN</t>
  </si>
  <si>
    <t>CARMINA</t>
  </si>
  <si>
    <t>IMELDA</t>
  </si>
  <si>
    <t>CLAUDIA ELENA</t>
  </si>
  <si>
    <t>JENNIFER JAQUELINE</t>
  </si>
  <si>
    <t>EVELIA</t>
  </si>
  <si>
    <t>YOSHIRA ZUMARA</t>
  </si>
  <si>
    <t>NAYELLI PAULINA</t>
  </si>
  <si>
    <t>JHAINA ZULEYKHA</t>
  </si>
  <si>
    <t>MARIA EDITH</t>
  </si>
  <si>
    <t>MIRTHA GUADALUPE</t>
  </si>
  <si>
    <t>TELLITUD</t>
  </si>
  <si>
    <t>BENIGNA</t>
  </si>
  <si>
    <t>DORA GUADALUPE</t>
  </si>
  <si>
    <t>MARIA ELIZABETH ROSA</t>
  </si>
  <si>
    <t>JESUS SORAILA</t>
  </si>
  <si>
    <t>MANUELA DEL SOCORRO</t>
  </si>
  <si>
    <t>LILIA YANETH</t>
  </si>
  <si>
    <t>YLLESCAS</t>
  </si>
  <si>
    <t>ZACA</t>
  </si>
  <si>
    <t>REYNA ISABEL</t>
  </si>
  <si>
    <t>CAROLINA ANDREA</t>
  </si>
  <si>
    <t>ZENTENO</t>
  </si>
  <si>
    <t>RUTH MARIA</t>
  </si>
  <si>
    <t>VALLADOLID</t>
  </si>
  <si>
    <t>JOCELIN</t>
  </si>
  <si>
    <t>ADAME</t>
  </si>
  <si>
    <t>CLAUDIA RUTH</t>
  </si>
  <si>
    <t>ROSARIO DEL CARMEN</t>
  </si>
  <si>
    <t>ALONZO</t>
  </si>
  <si>
    <t>SANDRA LUZ</t>
  </si>
  <si>
    <t>MONICA RAMONA</t>
  </si>
  <si>
    <t>ZOILA</t>
  </si>
  <si>
    <t>ANGUIANO</t>
  </si>
  <si>
    <t>YRMA</t>
  </si>
  <si>
    <t>ARAUJO</t>
  </si>
  <si>
    <t>COLOMO</t>
  </si>
  <si>
    <t>HILDA LOURDES</t>
  </si>
  <si>
    <t>ARCADIA</t>
  </si>
  <si>
    <t>ARIZMENDI</t>
  </si>
  <si>
    <t xml:space="preserve">TERESA </t>
  </si>
  <si>
    <t>BAÑOS</t>
  </si>
  <si>
    <t>VILLANO</t>
  </si>
  <si>
    <t>BONILLA</t>
  </si>
  <si>
    <t>ALEMAN</t>
  </si>
  <si>
    <t>LESLI</t>
  </si>
  <si>
    <t>TERESA DE JESUS</t>
  </si>
  <si>
    <t>CARRERA</t>
  </si>
  <si>
    <t>CRUZ BEATRIZ</t>
  </si>
  <si>
    <t>YESENIA GUADALUPE</t>
  </si>
  <si>
    <t>VERONICA MARLEN</t>
  </si>
  <si>
    <t>HUMBERTO</t>
  </si>
  <si>
    <t>MARTIN ARMIN</t>
  </si>
  <si>
    <t>MARIA SILVINA</t>
  </si>
  <si>
    <t>ROSARIO DEL SOCORRO</t>
  </si>
  <si>
    <t>GUNDEZ</t>
  </si>
  <si>
    <t>MARBELLA</t>
  </si>
  <si>
    <t>CIGARROA</t>
  </si>
  <si>
    <t>ADRIAN</t>
  </si>
  <si>
    <t>CLAUDIO</t>
  </si>
  <si>
    <t>NOEMI GUADALUPE</t>
  </si>
  <si>
    <t>DE LA VEGA</t>
  </si>
  <si>
    <t>PERLA MARITZA</t>
  </si>
  <si>
    <t>PERLA VERONIA</t>
  </si>
  <si>
    <t>BUSTAMANTE</t>
  </si>
  <si>
    <t>EILEN ADILENE</t>
  </si>
  <si>
    <t>NANCY ESMERALDA</t>
  </si>
  <si>
    <t>PAOLA</t>
  </si>
  <si>
    <t>VERONICA DEL CARMEN</t>
  </si>
  <si>
    <t>OJEA</t>
  </si>
  <si>
    <t>ANTONIETA CECILIA</t>
  </si>
  <si>
    <t>YRIS</t>
  </si>
  <si>
    <t>CARRASCO</t>
  </si>
  <si>
    <t>CANDY VIANEY</t>
  </si>
  <si>
    <t>MARIA REYNA</t>
  </si>
  <si>
    <t>EMPORO</t>
  </si>
  <si>
    <t>GÜERO</t>
  </si>
  <si>
    <t>AURORA KARELI</t>
  </si>
  <si>
    <t>JESUS ELIZABETH</t>
  </si>
  <si>
    <t>ERIK</t>
  </si>
  <si>
    <t>GALLEGOS</t>
  </si>
  <si>
    <t>VILLALVA</t>
  </si>
  <si>
    <t>JANZ JONATHAN</t>
  </si>
  <si>
    <t>RENE FRANCISCO</t>
  </si>
  <si>
    <t>CORRO</t>
  </si>
  <si>
    <t>EDUVIGES</t>
  </si>
  <si>
    <t>AUREA LORETO</t>
  </si>
  <si>
    <t>AZUCENA</t>
  </si>
  <si>
    <t>ALMA NEILIDA</t>
  </si>
  <si>
    <t>ROSARIO ELENA</t>
  </si>
  <si>
    <t>ERIKA GUADALUPE</t>
  </si>
  <si>
    <t>GUÑIDO</t>
  </si>
  <si>
    <t>GRISELDA KARINA</t>
  </si>
  <si>
    <t>YOSSELIN CRUZ</t>
  </si>
  <si>
    <t>ANDRES HOMERO</t>
  </si>
  <si>
    <t>JOSE ISMAEL</t>
  </si>
  <si>
    <t>MARIA TERESITA</t>
  </si>
  <si>
    <t>GUDIÑO</t>
  </si>
  <si>
    <t>LEONOR ELIZABETH</t>
  </si>
  <si>
    <t>MIDIA</t>
  </si>
  <si>
    <t>FEDERICO</t>
  </si>
  <si>
    <t>JESUS DEL TRANCITO</t>
  </si>
  <si>
    <t>FABIAN</t>
  </si>
  <si>
    <t>INFANTE</t>
  </si>
  <si>
    <t>NORMA ARACELI</t>
  </si>
  <si>
    <t>TIZCAREÑO</t>
  </si>
  <si>
    <t>OSCAR ADRIAN</t>
  </si>
  <si>
    <t>ELIZABETH TANIA</t>
  </si>
  <si>
    <t>JEANET</t>
  </si>
  <si>
    <t>LAGUNA</t>
  </si>
  <si>
    <t>NELIDA</t>
  </si>
  <si>
    <t>REGULO</t>
  </si>
  <si>
    <t>TRANQUILINO</t>
  </si>
  <si>
    <t>LAURO</t>
  </si>
  <si>
    <t>EVLIL YANIRA</t>
  </si>
  <si>
    <t>LERMA</t>
  </si>
  <si>
    <t>CARRIZALES</t>
  </si>
  <si>
    <t>SILVERIA</t>
  </si>
  <si>
    <t>MARIA ANSELMA</t>
  </si>
  <si>
    <t>LINAREZ</t>
  </si>
  <si>
    <t>POZOTEMPAN</t>
  </si>
  <si>
    <t>ALONSO</t>
  </si>
  <si>
    <t>EVA CAMILA</t>
  </si>
  <si>
    <t>ITZEL SOFIA</t>
  </si>
  <si>
    <t>DINA CELI</t>
  </si>
  <si>
    <t>ROBLERO</t>
  </si>
  <si>
    <t>JOSE AMADO</t>
  </si>
  <si>
    <t>GEMA</t>
  </si>
  <si>
    <t>MONDRAGON</t>
  </si>
  <si>
    <t>YAJAIRA</t>
  </si>
  <si>
    <t>LUJANO</t>
  </si>
  <si>
    <t>RAMONA ALICIA</t>
  </si>
  <si>
    <t>SMITH</t>
  </si>
  <si>
    <t>MANZO</t>
  </si>
  <si>
    <t>EVA HORTENSIA</t>
  </si>
  <si>
    <t>MONICA DEL CARMEN</t>
  </si>
  <si>
    <t>ROSA CARMINA</t>
  </si>
  <si>
    <t>AMBROSIA</t>
  </si>
  <si>
    <t>NARDA CAROLINA</t>
  </si>
  <si>
    <t>VERONICA ALEJANDRA</t>
  </si>
  <si>
    <t>MERAZ</t>
  </si>
  <si>
    <t>ASALIA</t>
  </si>
  <si>
    <t>KAREN GUADALUPE</t>
  </si>
  <si>
    <t>SAMARA KRISTELL</t>
  </si>
  <si>
    <t>SUSANA ANDREA</t>
  </si>
  <si>
    <t>MICHEL</t>
  </si>
  <si>
    <t>ROSALBA</t>
  </si>
  <si>
    <t>KENIA LIZBETH</t>
  </si>
  <si>
    <t>MARIA AMADA</t>
  </si>
  <si>
    <t>ISABEL ADULFA</t>
  </si>
  <si>
    <t>MORGA</t>
  </si>
  <si>
    <t>ERIKA ARELY</t>
  </si>
  <si>
    <t>MOYA</t>
  </si>
  <si>
    <t>APAEZ</t>
  </si>
  <si>
    <t>ALICIA MARGARITA</t>
  </si>
  <si>
    <t>FABIOLA AZUCENA</t>
  </si>
  <si>
    <t>JESSICA YADIRA</t>
  </si>
  <si>
    <t>MERCED</t>
  </si>
  <si>
    <t>CELIA</t>
  </si>
  <si>
    <t>YANELI GUADALUPE</t>
  </si>
  <si>
    <t>NORIZ</t>
  </si>
  <si>
    <t>ELMER</t>
  </si>
  <si>
    <t>YAQUELIN</t>
  </si>
  <si>
    <t>SAMAYOA</t>
  </si>
  <si>
    <t>ODILON</t>
  </si>
  <si>
    <t>ZORAYA GUADALUPE</t>
  </si>
  <si>
    <t>ROBINSON</t>
  </si>
  <si>
    <t>BENICIA</t>
  </si>
  <si>
    <t>EDILMA YADIRA</t>
  </si>
  <si>
    <t>FRANCISCO ANTONIO</t>
  </si>
  <si>
    <t>YULIANA</t>
  </si>
  <si>
    <t>ALMA ANDREA</t>
  </si>
  <si>
    <t>ATIENZO</t>
  </si>
  <si>
    <t>BERNARDINA</t>
  </si>
  <si>
    <t>PANCHO</t>
  </si>
  <si>
    <t>YESENIA</t>
  </si>
  <si>
    <t>PATRICIO</t>
  </si>
  <si>
    <t>GENARO ARTEMIO</t>
  </si>
  <si>
    <t>ENOELIA</t>
  </si>
  <si>
    <t>VALERIA VANESSA</t>
  </si>
  <si>
    <t>LESLI LIZETH</t>
  </si>
  <si>
    <t>VIDALES</t>
  </si>
  <si>
    <t>ARROYO</t>
  </si>
  <si>
    <t>AGUSTIN</t>
  </si>
  <si>
    <t>JUANA MARIA DEL ROSARIO</t>
  </si>
  <si>
    <t>SOLANO</t>
  </si>
  <si>
    <t>ELOI</t>
  </si>
  <si>
    <t>JENNIFER</t>
  </si>
  <si>
    <t>ROSA ARACELI</t>
  </si>
  <si>
    <t>PACHECHO</t>
  </si>
  <si>
    <t>ANTONINA</t>
  </si>
  <si>
    <t>SUASTEGUI</t>
  </si>
  <si>
    <t>ETANISLADO</t>
  </si>
  <si>
    <t>AMALIA ROSARIO</t>
  </si>
  <si>
    <t>IVETH JAZMIN</t>
  </si>
  <si>
    <t>TEJEDA</t>
  </si>
  <si>
    <t>TERAN</t>
  </si>
  <si>
    <t>MONICA MARLENE</t>
  </si>
  <si>
    <t>YESENIA FERNANDA</t>
  </si>
  <si>
    <t>DIANA</t>
  </si>
  <si>
    <t>CHONA</t>
  </si>
  <si>
    <t>ESISLO</t>
  </si>
  <si>
    <t>USCANGA</t>
  </si>
  <si>
    <t>VALENENZUELA</t>
  </si>
  <si>
    <t>PERFECTA</t>
  </si>
  <si>
    <t>GATICA</t>
  </si>
  <si>
    <t>VEATRIZ</t>
  </si>
  <si>
    <t>ZANCHEZ</t>
  </si>
  <si>
    <t>NOLBERTO</t>
  </si>
  <si>
    <t>BEJARANO</t>
  </si>
  <si>
    <t>SIDIA NAHALI</t>
  </si>
  <si>
    <t>JESUS HIPOLITO</t>
  </si>
  <si>
    <t>MARIO ARTEMIO</t>
  </si>
  <si>
    <t>JEYMY JARED</t>
  </si>
  <si>
    <t>YARITZA MAYLI</t>
  </si>
  <si>
    <t>RAMONA ISABEL</t>
  </si>
  <si>
    <t>GARCIGLIA</t>
  </si>
  <si>
    <t>MARIA ELVIRA</t>
  </si>
  <si>
    <t>MARIA GORGONIA</t>
  </si>
  <si>
    <t>GUILLERMO CATARINO</t>
  </si>
  <si>
    <t>LAURA GUADALUPE</t>
  </si>
  <si>
    <t>CLAUDIA VERONICA</t>
  </si>
  <si>
    <t>IRIS NEREIDA</t>
  </si>
  <si>
    <t>RAUL</t>
  </si>
  <si>
    <t>IRACEMA</t>
  </si>
  <si>
    <t>ALEJANDRA BEATRIZ</t>
  </si>
  <si>
    <t>DINORA JANNET</t>
  </si>
  <si>
    <t>YASMIN</t>
  </si>
  <si>
    <t>GERALDINA</t>
  </si>
  <si>
    <t>YESICA</t>
  </si>
  <si>
    <t>NOELI AIDE</t>
  </si>
  <si>
    <t>REA</t>
  </si>
  <si>
    <t>MARIA DE LA CRUZ</t>
  </si>
  <si>
    <t>JEIZOL GUADALUPE</t>
  </si>
  <si>
    <t>CONRADO</t>
  </si>
  <si>
    <t>MARÍA DE LOS ÁNGELES</t>
  </si>
  <si>
    <t>GUADAKLUPE CONCEPCION</t>
  </si>
  <si>
    <t>EDGAR EDUARDO</t>
  </si>
  <si>
    <t>ROSAUVA</t>
  </si>
  <si>
    <t>YESENIA LIZBETH</t>
  </si>
  <si>
    <t>RÁMIREZ</t>
  </si>
  <si>
    <t>GLORIA LETICIA</t>
  </si>
  <si>
    <t>MARCELINO</t>
  </si>
  <si>
    <t>BECERRO</t>
  </si>
  <si>
    <t>BELTRÁN</t>
  </si>
  <si>
    <t>IRMA EVANGELINA</t>
  </si>
  <si>
    <t>CEJAS</t>
  </si>
  <si>
    <t>ZOILA ZARINA</t>
  </si>
  <si>
    <t>BÁRBARA</t>
  </si>
  <si>
    <t>CINHYA</t>
  </si>
  <si>
    <t>DOMITLA</t>
  </si>
  <si>
    <t>NILA</t>
  </si>
  <si>
    <t>JUAN FRANCISCO</t>
  </si>
  <si>
    <t>GAYNOR</t>
  </si>
  <si>
    <t>FRANCISCA MARCELA</t>
  </si>
  <si>
    <t>ALMA ALICIA</t>
  </si>
  <si>
    <t>MIRIAM AIDA</t>
  </si>
  <si>
    <t>LLANES</t>
  </si>
  <si>
    <t>ANTIO</t>
  </si>
  <si>
    <t>MARÍN</t>
  </si>
  <si>
    <t>EMIGDIA</t>
  </si>
  <si>
    <t>IVETTE ANAHI</t>
  </si>
  <si>
    <t>MONREAL</t>
  </si>
  <si>
    <t>MA. GUADALUPE</t>
  </si>
  <si>
    <t>KARLA GUADALUPE</t>
  </si>
  <si>
    <t>MARTHA AURORA</t>
  </si>
  <si>
    <t>JESÚS GUADALUPE</t>
  </si>
  <si>
    <t>BARBARA</t>
  </si>
  <si>
    <t>JOSÉ</t>
  </si>
  <si>
    <t>ROSA MARÍA</t>
  </si>
  <si>
    <t>JUAN ARTURO</t>
  </si>
  <si>
    <t>IRIDISCENCIA GUADALUPE</t>
  </si>
  <si>
    <t>PARTIDA</t>
  </si>
  <si>
    <t>PERLA KORAL</t>
  </si>
  <si>
    <t>ARTEMISA</t>
  </si>
  <si>
    <t>PATRÓN</t>
  </si>
  <si>
    <t>LUZ MARIA</t>
  </si>
  <si>
    <t>YURIDIA ADRIANA</t>
  </si>
  <si>
    <t>V.</t>
  </si>
  <si>
    <t>GRETHEL</t>
  </si>
  <si>
    <t>PILAR</t>
  </si>
  <si>
    <t>MILAGROS</t>
  </si>
  <si>
    <t>NOLBERTA</t>
  </si>
  <si>
    <t>RENTERÍA</t>
  </si>
  <si>
    <t>MARTINA  JULIA</t>
  </si>
  <si>
    <t>ROCILES</t>
  </si>
  <si>
    <t>O.</t>
  </si>
  <si>
    <t>ANGELA</t>
  </si>
  <si>
    <t>ROSELLIS</t>
  </si>
  <si>
    <t>SUAREZ</t>
  </si>
  <si>
    <t>ELOISA</t>
  </si>
  <si>
    <t>NOE</t>
  </si>
  <si>
    <t>JAZMIN LIZBETH</t>
  </si>
  <si>
    <t>MIRNA PATRICIA</t>
  </si>
  <si>
    <t>MARÍA ANTONIA</t>
  </si>
  <si>
    <t>CLAUDIA ELIZABETH</t>
  </si>
  <si>
    <t>DINORA</t>
  </si>
  <si>
    <t xml:space="preserve"> GUADALUPE</t>
  </si>
  <si>
    <t>RIGOBERTO</t>
  </si>
  <si>
    <t>CARRANCO</t>
  </si>
  <si>
    <t>DENICE GUADALUPE</t>
  </si>
  <si>
    <t>CINTHIA LETICIA</t>
  </si>
  <si>
    <t>ESMERALDA GPE.</t>
  </si>
  <si>
    <t>RAFAELA</t>
  </si>
  <si>
    <t>LOYA</t>
  </si>
  <si>
    <t>BANDA</t>
  </si>
  <si>
    <t>EMMA ROSA</t>
  </si>
  <si>
    <t>MARIA DEL CONSUELO</t>
  </si>
  <si>
    <t>SALVADORA</t>
  </si>
  <si>
    <t>JACOBI</t>
  </si>
  <si>
    <t>ALFREDO ANTONIO</t>
  </si>
  <si>
    <t>HAYDEE</t>
  </si>
  <si>
    <t>MARÍA ESTELA CONCEPCIÓN</t>
  </si>
  <si>
    <t xml:space="preserve"> RUÍZ </t>
  </si>
  <si>
    <t xml:space="preserve">VERÓNICA  </t>
  </si>
  <si>
    <t xml:space="preserve">GALINDO </t>
  </si>
  <si>
    <t xml:space="preserve">DOLORES </t>
  </si>
  <si>
    <t xml:space="preserve">AGUILAR </t>
  </si>
  <si>
    <t xml:space="preserve">CRISTINA SALVADORA </t>
  </si>
  <si>
    <t xml:space="preserve">ACEVEDO </t>
  </si>
  <si>
    <t xml:space="preserve">ALICIA  </t>
  </si>
  <si>
    <t xml:space="preserve">CADENA </t>
  </si>
  <si>
    <t xml:space="preserve">ROSALÍA  </t>
  </si>
  <si>
    <t xml:space="preserve">ESCOBAR </t>
  </si>
  <si>
    <t xml:space="preserve"> AGÚNDEZ </t>
  </si>
  <si>
    <t xml:space="preserve">ROSA GUADALUPE </t>
  </si>
  <si>
    <t xml:space="preserve">COTA </t>
  </si>
  <si>
    <t xml:space="preserve">TRASVIÑA </t>
  </si>
  <si>
    <t xml:space="preserve">LOURDES MARÍA </t>
  </si>
  <si>
    <t xml:space="preserve">RUÍZ </t>
  </si>
  <si>
    <t xml:space="preserve">ORANTES </t>
  </si>
  <si>
    <t xml:space="preserve">MARTHA OLIVIA </t>
  </si>
  <si>
    <t xml:space="preserve">GUILLÉN </t>
  </si>
  <si>
    <t xml:space="preserve">FELIX  </t>
  </si>
  <si>
    <t xml:space="preserve"> LUCERO</t>
  </si>
  <si>
    <t xml:space="preserve">NAYELY </t>
  </si>
  <si>
    <t xml:space="preserve">TRINIDAD </t>
  </si>
  <si>
    <t>MARÍA ELENA</t>
  </si>
  <si>
    <t xml:space="preserve"> DUARTE</t>
  </si>
  <si>
    <t xml:space="preserve"> MANRIQUEZ</t>
  </si>
  <si>
    <t xml:space="preserve">MARTHA </t>
  </si>
  <si>
    <t xml:space="preserve">CARLON </t>
  </si>
  <si>
    <t xml:space="preserve">GAONA </t>
  </si>
  <si>
    <t xml:space="preserve">SARA </t>
  </si>
  <si>
    <t xml:space="preserve">VEGA </t>
  </si>
  <si>
    <t xml:space="preserve">MAYRAN </t>
  </si>
  <si>
    <t xml:space="preserve">AVLET </t>
  </si>
  <si>
    <t xml:space="preserve">ANA KAREN </t>
  </si>
  <si>
    <t xml:space="preserve">HIRALES </t>
  </si>
  <si>
    <t xml:space="preserve">ANGELICA  </t>
  </si>
  <si>
    <t xml:space="preserve">MARÍA TERESA </t>
  </si>
  <si>
    <t xml:space="preserve"> MENDOZA </t>
  </si>
  <si>
    <t xml:space="preserve">CAROLINA </t>
  </si>
  <si>
    <t xml:space="preserve">SOSA </t>
  </si>
  <si>
    <t xml:space="preserve">PORFIRIA </t>
  </si>
  <si>
    <t xml:space="preserve">ANGULO </t>
  </si>
  <si>
    <t xml:space="preserve">GABRIELA  </t>
  </si>
  <si>
    <t xml:space="preserve">JIMENEZ </t>
  </si>
  <si>
    <t>NORIS</t>
  </si>
  <si>
    <t xml:space="preserve">ARACELI  </t>
  </si>
  <si>
    <t xml:space="preserve"> GONZALEZ</t>
  </si>
  <si>
    <t xml:space="preserve">INDRA KARINA </t>
  </si>
  <si>
    <t xml:space="preserve">MÉNDEZ </t>
  </si>
  <si>
    <t xml:space="preserve">ANTONIO </t>
  </si>
  <si>
    <t xml:space="preserve">GARCÍA  </t>
  </si>
  <si>
    <t xml:space="preserve">AURELIA  </t>
  </si>
  <si>
    <t xml:space="preserve">REYNA EVANGELINA </t>
  </si>
  <si>
    <t xml:space="preserve">EMILIA </t>
  </si>
  <si>
    <t xml:space="preserve">JORDAN </t>
  </si>
  <si>
    <t xml:space="preserve">ELVIRA </t>
  </si>
  <si>
    <t xml:space="preserve">GÓMEZ </t>
  </si>
  <si>
    <t xml:space="preserve">BRAVO </t>
  </si>
  <si>
    <t xml:space="preserve"> TORRES </t>
  </si>
  <si>
    <t xml:space="preserve">MENDOZA </t>
  </si>
  <si>
    <t xml:space="preserve">CATALINA </t>
  </si>
  <si>
    <t xml:space="preserve">SORIANO  </t>
  </si>
  <si>
    <t>CAYETANO</t>
  </si>
  <si>
    <t xml:space="preserve">MARÍA SODELVIA </t>
  </si>
  <si>
    <t xml:space="preserve">ALVAREZ </t>
  </si>
  <si>
    <t xml:space="preserve"> APARICIO </t>
  </si>
  <si>
    <t xml:space="preserve">PEREZ </t>
  </si>
  <si>
    <t xml:space="preserve">CAMPOS </t>
  </si>
  <si>
    <t xml:space="preserve">ESTHER </t>
  </si>
  <si>
    <t xml:space="preserve">RIVERA </t>
  </si>
  <si>
    <t xml:space="preserve">PÉREZ </t>
  </si>
  <si>
    <t xml:space="preserve">SÁNCHEZ </t>
  </si>
  <si>
    <t xml:space="preserve">CLARA </t>
  </si>
  <si>
    <t xml:space="preserve">ESCAMILLA </t>
  </si>
  <si>
    <t xml:space="preserve">RODRIGUEZ </t>
  </si>
  <si>
    <t xml:space="preserve">MARGARITA  </t>
  </si>
  <si>
    <t xml:space="preserve">CORTES </t>
  </si>
  <si>
    <t xml:space="preserve">VIRGINIA </t>
  </si>
  <si>
    <t xml:space="preserve"> IBARRA </t>
  </si>
  <si>
    <t xml:space="preserve">RAMONA  </t>
  </si>
  <si>
    <t xml:space="preserve"> SANCHEZ</t>
  </si>
  <si>
    <t xml:space="preserve">KARINA DOLORES </t>
  </si>
  <si>
    <t xml:space="preserve">PAOLA </t>
  </si>
  <si>
    <t xml:space="preserve">AMADOR </t>
  </si>
  <si>
    <t xml:space="preserve">ROSA ARCELIA </t>
  </si>
  <si>
    <t xml:space="preserve">MOYRON </t>
  </si>
  <si>
    <t xml:space="preserve">GUADALUPE VERÓNICA </t>
  </si>
  <si>
    <t xml:space="preserve">DE LA PEÑA </t>
  </si>
  <si>
    <t xml:space="preserve">AXEL JACÍEL </t>
  </si>
  <si>
    <t xml:space="preserve">LEYVA </t>
  </si>
  <si>
    <t xml:space="preserve">MARÍA ANTONIA </t>
  </si>
  <si>
    <t xml:space="preserve">ANA MARÍA </t>
  </si>
  <si>
    <t xml:space="preserve">VERDUZCO </t>
  </si>
  <si>
    <t xml:space="preserve">CHAVEZ </t>
  </si>
  <si>
    <t xml:space="preserve">ALICIA ESMERALDA  </t>
  </si>
  <si>
    <t xml:space="preserve">GOMEZ </t>
  </si>
  <si>
    <t xml:space="preserve">DORA LETICIA </t>
  </si>
  <si>
    <t xml:space="preserve">ESPINOZA </t>
  </si>
  <si>
    <t xml:space="preserve">SELENI </t>
  </si>
  <si>
    <t xml:space="preserve">FUENTES </t>
  </si>
  <si>
    <t xml:space="preserve">LOPEZ </t>
  </si>
  <si>
    <t xml:space="preserve">MALVA JAEL  </t>
  </si>
  <si>
    <t>HIDROGO</t>
  </si>
  <si>
    <t xml:space="preserve">TALAMANTES </t>
  </si>
  <si>
    <t xml:space="preserve">MARIA LOURDES MONSERRAT </t>
  </si>
  <si>
    <t xml:space="preserve">VIRGINIA  </t>
  </si>
  <si>
    <t xml:space="preserve">SERRANO </t>
  </si>
  <si>
    <t xml:space="preserve">ROKSANA CRISTAL </t>
  </si>
  <si>
    <t xml:space="preserve">TELLO </t>
  </si>
  <si>
    <t xml:space="preserve">EZEQUIEL </t>
  </si>
  <si>
    <t xml:space="preserve">LUCERO </t>
  </si>
  <si>
    <t xml:space="preserve">LIDIA </t>
  </si>
  <si>
    <t xml:space="preserve">GARCIA </t>
  </si>
  <si>
    <t xml:space="preserve">ESTEBAN HIRAM </t>
  </si>
  <si>
    <t xml:space="preserve">MARQUEZ </t>
  </si>
  <si>
    <t xml:space="preserve">NUÑEZ </t>
  </si>
  <si>
    <t xml:space="preserve">M. CARMEN </t>
  </si>
  <si>
    <t xml:space="preserve">MEDINA </t>
  </si>
  <si>
    <t xml:space="preserve">MARIA ELENA </t>
  </si>
  <si>
    <t xml:space="preserve"> MENDIA </t>
  </si>
  <si>
    <t xml:space="preserve">BETANCOURT </t>
  </si>
  <si>
    <t xml:space="preserve">LLUVIA YURIDIANA </t>
  </si>
  <si>
    <t xml:space="preserve">ARIAS </t>
  </si>
  <si>
    <t xml:space="preserve">GERALDO </t>
  </si>
  <si>
    <t xml:space="preserve">JUANITA </t>
  </si>
  <si>
    <t xml:space="preserve">ARAIZA </t>
  </si>
  <si>
    <t xml:space="preserve">AGUNDEZ </t>
  </si>
  <si>
    <t xml:space="preserve">MARTHA GRISELDA </t>
  </si>
  <si>
    <t xml:space="preserve">LUPERCIO </t>
  </si>
  <si>
    <t xml:space="preserve">IGNACIO RAFAEL </t>
  </si>
  <si>
    <t xml:space="preserve">RAUL ANTONIO </t>
  </si>
  <si>
    <t xml:space="preserve">OLACHEA </t>
  </si>
  <si>
    <t>MEDA</t>
  </si>
  <si>
    <t xml:space="preserve">CLARA ISABEL </t>
  </si>
  <si>
    <t xml:space="preserve">GEORGINA </t>
  </si>
  <si>
    <t>OZUNA</t>
  </si>
  <si>
    <t xml:space="preserve">CARMEN ADRIANA </t>
  </si>
  <si>
    <t xml:space="preserve">INES ILDEFONSO </t>
  </si>
  <si>
    <t xml:space="preserve">BURQUEZ </t>
  </si>
  <si>
    <t xml:space="preserve">MARTIN ANTONIO </t>
  </si>
  <si>
    <t xml:space="preserve">JOSE ANDRES </t>
  </si>
  <si>
    <t xml:space="preserve">SANDOVAL </t>
  </si>
  <si>
    <t xml:space="preserve">JOSE PILAR </t>
  </si>
  <si>
    <t xml:space="preserve">MARIA GUADALUPE </t>
  </si>
  <si>
    <t xml:space="preserve">REMEDIOS CAROLINA </t>
  </si>
  <si>
    <t xml:space="preserve">LUIS TEODORO </t>
  </si>
  <si>
    <t xml:space="preserve">YESICA BELEM </t>
  </si>
  <si>
    <t xml:space="preserve">GABRIEL HIGINIO </t>
  </si>
  <si>
    <t xml:space="preserve">MARIA DE LA PAZ </t>
  </si>
  <si>
    <t xml:space="preserve">ROSARIO </t>
  </si>
  <si>
    <t xml:space="preserve">SALGADO </t>
  </si>
  <si>
    <t xml:space="preserve">MITZI ARIZBETH </t>
  </si>
  <si>
    <t xml:space="preserve">NORMA ALICIA </t>
  </si>
  <si>
    <t xml:space="preserve">PATRICIA </t>
  </si>
  <si>
    <t>MARTHA PATRICIA</t>
  </si>
  <si>
    <t xml:space="preserve">AMAYA </t>
  </si>
  <si>
    <t xml:space="preserve">SOFIA </t>
  </si>
  <si>
    <t xml:space="preserve">IRMA </t>
  </si>
  <si>
    <t xml:space="preserve">ANA </t>
  </si>
  <si>
    <t xml:space="preserve">AVILES </t>
  </si>
  <si>
    <t xml:space="preserve">ELDA JUDITH </t>
  </si>
  <si>
    <t>VEJAR</t>
  </si>
  <si>
    <t>LUNNA MARIA</t>
  </si>
  <si>
    <t xml:space="preserve">ROJAS </t>
  </si>
  <si>
    <t>CONCEPCION LUCERO</t>
  </si>
  <si>
    <t>ABARCA</t>
  </si>
  <si>
    <t>LORENZO</t>
  </si>
  <si>
    <t>YOSELINE</t>
  </si>
  <si>
    <t>JOSÉ LUIS</t>
  </si>
  <si>
    <t>PERLA GUADALUPE</t>
  </si>
  <si>
    <t>MANUELA CANDELARIA</t>
  </si>
  <si>
    <t>FLORINDA</t>
  </si>
  <si>
    <t>PAULINA GUADALUPE</t>
  </si>
  <si>
    <t>LOBATO</t>
  </si>
  <si>
    <t>SANDRA</t>
  </si>
  <si>
    <t>DURAN</t>
  </si>
  <si>
    <t>JUANITA</t>
  </si>
  <si>
    <t>HILARIA</t>
  </si>
  <si>
    <t>YESSENIA IVON</t>
  </si>
  <si>
    <t>PATRICIA CRISTAL</t>
  </si>
  <si>
    <t>ERNESTINA</t>
  </si>
  <si>
    <t>ARMAS</t>
  </si>
  <si>
    <t>OCTAVIA</t>
  </si>
  <si>
    <t>ARRIETA</t>
  </si>
  <si>
    <t>ALEJANDRO</t>
  </si>
  <si>
    <t>MARTHA IRENE</t>
  </si>
  <si>
    <t>BARBOZA</t>
  </si>
  <si>
    <t>CHACON</t>
  </si>
  <si>
    <t>BENERANDA AZUCENA</t>
  </si>
  <si>
    <t>BERRELLEZA</t>
  </si>
  <si>
    <t>YOLANDA HERCILIA</t>
  </si>
  <si>
    <t>JUAN JOSÉ</t>
  </si>
  <si>
    <t>BURGARA</t>
  </si>
  <si>
    <t>LIVIA</t>
  </si>
  <si>
    <t>ESMERALDA</t>
  </si>
  <si>
    <t>CABALLERO</t>
  </si>
  <si>
    <t>CLAUDIA CARELY</t>
  </si>
  <si>
    <t>CABANILLAS</t>
  </si>
  <si>
    <t>RITA EPITACIA</t>
  </si>
  <si>
    <t>TAPIZ</t>
  </si>
  <si>
    <t>YASMIN YVONNE</t>
  </si>
  <si>
    <t>PAHL</t>
  </si>
  <si>
    <t>GAONA</t>
  </si>
  <si>
    <t>NICOLS</t>
  </si>
  <si>
    <t>NATALIA</t>
  </si>
  <si>
    <t>ABELINA ALTAGRACIA</t>
  </si>
  <si>
    <t>IRMA ROSA</t>
  </si>
  <si>
    <t>CEBALLOS</t>
  </si>
  <si>
    <t>URQUIDEZ</t>
  </si>
  <si>
    <t>CERNA</t>
  </si>
  <si>
    <t>AUXILIO GUADALUPE</t>
  </si>
  <si>
    <t>CINTHIA ALEJANDRA</t>
  </si>
  <si>
    <t>CORONADO</t>
  </si>
  <si>
    <t>APOLONIA</t>
  </si>
  <si>
    <t>MIRNA LEONOR</t>
  </si>
  <si>
    <t>MARIA INES</t>
  </si>
  <si>
    <t>MARIA JULIA</t>
  </si>
  <si>
    <t>ALDO CARLOS</t>
  </si>
  <si>
    <t>DAMIANI</t>
  </si>
  <si>
    <t>ROSA ICELA</t>
  </si>
  <si>
    <t>PETRA</t>
  </si>
  <si>
    <t>CLARA</t>
  </si>
  <si>
    <t>ESCAMILLA</t>
  </si>
  <si>
    <t>ESCOBAR</t>
  </si>
  <si>
    <t>SANTA YOLANDA</t>
  </si>
  <si>
    <t>ESPINOSA</t>
  </si>
  <si>
    <t>NORMA ALEJANDRA</t>
  </si>
  <si>
    <t>PELATOS</t>
  </si>
  <si>
    <t>MA. DOLORES</t>
  </si>
  <si>
    <t>JOSEFA MATILDA</t>
  </si>
  <si>
    <t>FABIOLA</t>
  </si>
  <si>
    <t>AMALIA CAROLINA</t>
  </si>
  <si>
    <t>SABAS</t>
  </si>
  <si>
    <t>GUADALUPE JACQUELINE</t>
  </si>
  <si>
    <t>CARMEN PATRICIA</t>
  </si>
  <si>
    <t>GASPAR</t>
  </si>
  <si>
    <t>ROSALINDA</t>
  </si>
  <si>
    <t>ANIBAL</t>
  </si>
  <si>
    <t>GONZAGA</t>
  </si>
  <si>
    <t>MARIA JOSÉ</t>
  </si>
  <si>
    <t>MA ASUNCION</t>
  </si>
  <si>
    <t>MOMPALA</t>
  </si>
  <si>
    <t>JUAN LUIS</t>
  </si>
  <si>
    <t>CIENFUEGOS</t>
  </si>
  <si>
    <t>M. PATRICIA</t>
  </si>
  <si>
    <t>CAMERINA</t>
  </si>
  <si>
    <t>HIDALGO</t>
  </si>
  <si>
    <t>ANA KAREN</t>
  </si>
  <si>
    <t>SILVIA DANIELA</t>
  </si>
  <si>
    <t>JASSO</t>
  </si>
  <si>
    <t>VERONICA LUCIA</t>
  </si>
  <si>
    <t>POSADA</t>
  </si>
  <si>
    <t>ESMERALDA GUADALUPE</t>
  </si>
  <si>
    <t>Padron En la pagina oficial de la Secretaria</t>
  </si>
  <si>
    <t>BCS</t>
  </si>
  <si>
    <t xml:space="preserve">CHRISTIAN </t>
  </si>
  <si>
    <t>BUENAVENTURA</t>
  </si>
  <si>
    <t xml:space="preserve">LAURA ELENA </t>
  </si>
  <si>
    <t>LOAIZA</t>
  </si>
  <si>
    <t xml:space="preserve">LAURENTINA </t>
  </si>
  <si>
    <t>LOEZA</t>
  </si>
  <si>
    <t xml:space="preserve">MARIA EUGENIA </t>
  </si>
  <si>
    <t xml:space="preserve">EVA ALICIA </t>
  </si>
  <si>
    <t xml:space="preserve">LETICIA </t>
  </si>
  <si>
    <t>QUERO</t>
  </si>
  <si>
    <t xml:space="preserve">MARIA DE REMEDIOS </t>
  </si>
  <si>
    <t xml:space="preserve">YESENIA </t>
  </si>
  <si>
    <t xml:space="preserve">SANTIAGO CARLOS </t>
  </si>
  <si>
    <t xml:space="preserve">COLUMBA </t>
  </si>
  <si>
    <t xml:space="preserve">MARIA DE LOS ANGELES </t>
  </si>
  <si>
    <t>TADEO</t>
  </si>
  <si>
    <t xml:space="preserve">ARACELY </t>
  </si>
  <si>
    <t xml:space="preserve">JOANA </t>
  </si>
  <si>
    <t>BIBIANO</t>
  </si>
  <si>
    <t xml:space="preserve">FRANCISCO EMMANUEL </t>
  </si>
  <si>
    <t>CANO</t>
  </si>
  <si>
    <t xml:space="preserve">AURORA </t>
  </si>
  <si>
    <t xml:space="preserve">MARLENE DE LOS ANGELES </t>
  </si>
  <si>
    <t>CASARRUBIAS</t>
  </si>
  <si>
    <t xml:space="preserve">SAMANTHA </t>
  </si>
  <si>
    <t>MAGDALENO</t>
  </si>
  <si>
    <t xml:space="preserve">JORGE ADAN </t>
  </si>
  <si>
    <t>DEANTES</t>
  </si>
  <si>
    <t xml:space="preserve">DANIEL LEOBARDO </t>
  </si>
  <si>
    <t>LIEVANO</t>
  </si>
  <si>
    <t xml:space="preserve">JOSE RAMON </t>
  </si>
  <si>
    <t>HOLMOS</t>
  </si>
  <si>
    <t xml:space="preserve">LUZ ARICELA </t>
  </si>
  <si>
    <t xml:space="preserve">ELIZABETH </t>
  </si>
  <si>
    <t xml:space="preserve">MARISOL </t>
  </si>
  <si>
    <t xml:space="preserve">MARIA DANIELA </t>
  </si>
  <si>
    <t xml:space="preserve">OLIVIA </t>
  </si>
  <si>
    <t xml:space="preserve">BELEN </t>
  </si>
  <si>
    <t xml:space="preserve">MARIA LORENA </t>
  </si>
  <si>
    <t>ALCANTAR</t>
  </si>
  <si>
    <t>CARDENAS</t>
  </si>
  <si>
    <t xml:space="preserve">JANETH ESMERALDA </t>
  </si>
  <si>
    <t>PLASCENCIA</t>
  </si>
  <si>
    <t xml:space="preserve">LUCILA VANESSA </t>
  </si>
  <si>
    <t>GONZALEZ RUBIO</t>
  </si>
  <si>
    <t>GUADALUPE DE MONSERRATH</t>
  </si>
  <si>
    <t>ALAMILLO</t>
  </si>
  <si>
    <t xml:space="preserve">HILARIA </t>
  </si>
  <si>
    <t xml:space="preserve">RAMONA ANTONIA </t>
  </si>
  <si>
    <t xml:space="preserve">MARÍA INES </t>
  </si>
  <si>
    <t xml:space="preserve">BRENDA ALICIA </t>
  </si>
  <si>
    <t xml:space="preserve">MARIA LUISA </t>
  </si>
  <si>
    <t xml:space="preserve">SANDRA GUADALUPE </t>
  </si>
  <si>
    <t xml:space="preserve">CONSUELO RUBY </t>
  </si>
  <si>
    <t xml:space="preserve">GABRIELA </t>
  </si>
  <si>
    <t xml:space="preserve">OLIVA </t>
  </si>
  <si>
    <t xml:space="preserve">CARLOS ISRAEL </t>
  </si>
  <si>
    <t xml:space="preserve">MARTHA LAURA </t>
  </si>
  <si>
    <t xml:space="preserve">JESUS ARTURO </t>
  </si>
  <si>
    <t xml:space="preserve">JORGE ANASTACIO </t>
  </si>
  <si>
    <t>NABOR</t>
  </si>
  <si>
    <t xml:space="preserve">MONTEVERDE </t>
  </si>
  <si>
    <t xml:space="preserve">ANDRES </t>
  </si>
  <si>
    <t xml:space="preserve">DE ANDA </t>
  </si>
  <si>
    <t xml:space="preserve">PEDRO BENJAMIN </t>
  </si>
  <si>
    <t xml:space="preserve">JOSE IGNACIO </t>
  </si>
  <si>
    <t xml:space="preserve">ANA ISABEL </t>
  </si>
  <si>
    <t xml:space="preserve">MARA JUDITH </t>
  </si>
  <si>
    <t xml:space="preserve">ANA GUADALUPE </t>
  </si>
  <si>
    <t xml:space="preserve">MARIA ELENA DE LA PAZ </t>
  </si>
  <si>
    <t xml:space="preserve">ACOSTA </t>
  </si>
  <si>
    <t xml:space="preserve">ELISAMA </t>
  </si>
  <si>
    <t xml:space="preserve">CARDENAS </t>
  </si>
  <si>
    <t xml:space="preserve">MARIA CARMEN IRENE </t>
  </si>
  <si>
    <t xml:space="preserve">LAURA IRELA </t>
  </si>
  <si>
    <t xml:space="preserve">YESENIA IVON </t>
  </si>
  <si>
    <t xml:space="preserve">ALAN ANTONIO </t>
  </si>
  <si>
    <t>RIZO</t>
  </si>
  <si>
    <t>ROCHIN</t>
  </si>
  <si>
    <t xml:space="preserve">AMILCAR ALONSO </t>
  </si>
  <si>
    <t xml:space="preserve">ELIZABETH FATIMA </t>
  </si>
  <si>
    <t>CELIS</t>
  </si>
  <si>
    <t xml:space="preserve">ALBA JULIA </t>
  </si>
  <si>
    <t xml:space="preserve">CARLOS IVÁN </t>
  </si>
  <si>
    <t xml:space="preserve">BLANCA IDALIA </t>
  </si>
  <si>
    <t xml:space="preserve">JUAN DE DIOS </t>
  </si>
  <si>
    <t>SALORIO</t>
  </si>
  <si>
    <t xml:space="preserve">MANUELA </t>
  </si>
  <si>
    <t xml:space="preserve">NORMA </t>
  </si>
  <si>
    <t xml:space="preserve">ELSA </t>
  </si>
  <si>
    <t xml:space="preserve">MIRIAM APOLONIA </t>
  </si>
  <si>
    <t>CLARK</t>
  </si>
  <si>
    <t xml:space="preserve">JOSE LINO </t>
  </si>
  <si>
    <t>CANETT</t>
  </si>
  <si>
    <t xml:space="preserve">ALEJANDRO JOSE </t>
  </si>
  <si>
    <t>LOURDES YADHIRA</t>
  </si>
  <si>
    <t>ZAVALA</t>
  </si>
  <si>
    <t xml:space="preserve">IRMA IVAN </t>
  </si>
  <si>
    <t xml:space="preserve">FELICITAS </t>
  </si>
  <si>
    <t xml:space="preserve">ERIKA GALDINA </t>
  </si>
  <si>
    <t>DE LA ROSA</t>
  </si>
  <si>
    <t xml:space="preserve">ALONDRA ANAHI </t>
  </si>
  <si>
    <t xml:space="preserve">EMMA ISABEL </t>
  </si>
  <si>
    <t xml:space="preserve">MARTINA </t>
  </si>
  <si>
    <t>ALCARAZ</t>
  </si>
  <si>
    <t xml:space="preserve">FELIPA </t>
  </si>
  <si>
    <t xml:space="preserve">JUAN GUILLERMO </t>
  </si>
  <si>
    <t>5 PENSIONES ALIMENTARIAS</t>
  </si>
  <si>
    <t>https://drive.google.com/open?id=17PzURohYW9NgNpOsHfQmz50IrFiHmE0Z</t>
  </si>
  <si>
    <t>Unidad de Transparencia del Instituto Estatal de Radio y Televisión</t>
  </si>
  <si>
    <t>A éste Instituto no le aplica el llenado de éste formato, ya que dentro de sus facultades y presupuesto, no se encuentra el manejo de programas sociales y por ende, tampoco un padrón de beneficiarios. Tal como lo establece el Reglamento Interior del Instituto de Radio y Televisión, publicado en el Boletín Oficial Extraordinario No. 05, de fecha 05 de abril de 2005.</t>
  </si>
  <si>
    <t>A éste Instituto no le aplica el llenado de éste formato, ya que dentro de sus facultades y presupuesto, no se encuentra el manejo de programas sociales y por ende, tampoco un padrón de beneficiarios. Tal como lo establece el Reglamento Interior del Instituto de Radio y Televisión, publicado en el Boletín Oficial  No. 41, de fecha 31 de agosto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</si>
</sst>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8.8000000000000007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/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wrapText="1"/>
    </xf>
    <xf numFmtId="0" fontId="6" fillId="0" borderId="0" xfId="0" applyFont="1" applyBorder="1" applyAlignment="1"/>
    <xf numFmtId="0" fontId="6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justify" wrapText="1"/>
    </xf>
    <xf numFmtId="0" fontId="6" fillId="4" borderId="0" xfId="0" applyFont="1" applyFill="1" applyBorder="1" applyAlignment="1"/>
    <xf numFmtId="0" fontId="7" fillId="4" borderId="0" xfId="0" applyFont="1" applyFill="1" applyBorder="1" applyAlignment="1" applyProtection="1">
      <alignment horizontal="justify" wrapText="1"/>
    </xf>
    <xf numFmtId="0" fontId="6" fillId="4" borderId="0" xfId="0" applyFont="1" applyFill="1" applyBorder="1" applyAlignment="1" applyProtection="1">
      <alignment horizontal="justify" wrapText="1"/>
    </xf>
    <xf numFmtId="0" fontId="6" fillId="4" borderId="0" xfId="0" applyFont="1" applyFill="1" applyBorder="1" applyAlignment="1" applyProtection="1"/>
    <xf numFmtId="49" fontId="6" fillId="0" borderId="0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wrapText="1"/>
    </xf>
    <xf numFmtId="164" fontId="0" fillId="0" borderId="0" xfId="4" applyFont="1"/>
    <xf numFmtId="0" fontId="0" fillId="0" borderId="0" xfId="0" applyFont="1" applyAlignment="1">
      <alignment horizontal="left"/>
    </xf>
    <xf numFmtId="164" fontId="8" fillId="0" borderId="0" xfId="4" applyFont="1"/>
    <xf numFmtId="0" fontId="0" fillId="0" borderId="0" xfId="0" applyFont="1" applyFill="1" applyBorder="1"/>
    <xf numFmtId="164" fontId="8" fillId="0" borderId="0" xfId="4" applyFont="1" applyFill="1" applyBorder="1"/>
    <xf numFmtId="164" fontId="14" fillId="4" borderId="0" xfId="4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5" fillId="0" borderId="0" xfId="1" applyAlignment="1" applyProtection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</cellXfs>
  <cellStyles count="5">
    <cellStyle name="Hipervínculo" xfId="1" builtinId="8"/>
    <cellStyle name="Hipervínculo 2" xfId="3"/>
    <cellStyle name="Millares" xfId="4" builtinId="3"/>
    <cellStyle name="Millares 2" xfId="2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PzURohYW9NgNpOsHfQmz50IrFiHmE0Z" TargetMode="External"/><Relationship Id="rId2" Type="http://schemas.openxmlformats.org/officeDocument/2006/relationships/hyperlink" Target="https://drive.google.com/open?id=17PzURohYW9NgNpOsHfQmz50IrFiHmE0Z" TargetMode="External"/><Relationship Id="rId1" Type="http://schemas.openxmlformats.org/officeDocument/2006/relationships/hyperlink" Target="https://drive.google.com/open?id=17PzURohYW9NgNpOsHfQmz50IrFiHmE0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7PzURohYW9NgNpOsHfQmz50IrFiHmE0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2" zoomScale="95" zoomScaleNormal="95" workbookViewId="0">
      <selection activeCell="J9" sqref="J9"/>
    </sheetView>
  </sheetViews>
  <sheetFormatPr baseColWidth="10" defaultColWidth="9.140625" defaultRowHeight="12.75" x14ac:dyDescent="0.2"/>
  <cols>
    <col min="1" max="1" width="12.85546875" style="10" customWidth="1"/>
    <col min="2" max="2" width="32.28515625" style="8" customWidth="1"/>
    <col min="3" max="3" width="30.85546875" style="8" customWidth="1"/>
    <col min="4" max="4" width="24.85546875" style="8" bestFit="1" customWidth="1"/>
    <col min="5" max="5" width="34.28515625" style="8" bestFit="1" customWidth="1"/>
    <col min="6" max="6" width="14.7109375" style="4" customWidth="1"/>
    <col min="7" max="7" width="78.5703125" style="8" bestFit="1" customWidth="1"/>
    <col min="8" max="8" width="73.140625" style="8" bestFit="1" customWidth="1"/>
    <col min="9" max="9" width="17.5703125" style="8" bestFit="1" customWidth="1"/>
    <col min="10" max="10" width="20" style="8" bestFit="1" customWidth="1"/>
    <col min="11" max="11" width="75" style="8" customWidth="1"/>
    <col min="12" max="16384" width="9.140625" style="8"/>
  </cols>
  <sheetData>
    <row r="1" spans="1:11" hidden="1" x14ac:dyDescent="0.2">
      <c r="A1" s="10" t="s">
        <v>0</v>
      </c>
    </row>
    <row r="2" spans="1:11" x14ac:dyDescent="0.2">
      <c r="A2" s="91" t="s">
        <v>1</v>
      </c>
      <c r="B2" s="92"/>
      <c r="C2" s="93"/>
      <c r="D2" s="91" t="s">
        <v>2</v>
      </c>
      <c r="E2" s="92"/>
      <c r="F2" s="93"/>
      <c r="G2" s="91" t="s">
        <v>3</v>
      </c>
      <c r="H2" s="92"/>
      <c r="I2" s="92"/>
    </row>
    <row r="3" spans="1:11" x14ac:dyDescent="0.2">
      <c r="A3" s="94" t="s">
        <v>4</v>
      </c>
      <c r="B3" s="95"/>
      <c r="C3" s="96"/>
      <c r="D3" s="94" t="s">
        <v>5</v>
      </c>
      <c r="E3" s="95"/>
      <c r="F3" s="96"/>
      <c r="G3" s="94" t="s">
        <v>6</v>
      </c>
      <c r="H3" s="95"/>
      <c r="I3" s="95"/>
    </row>
    <row r="4" spans="1:11" hidden="1" x14ac:dyDescent="0.2">
      <c r="A4" s="10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4" t="s">
        <v>11</v>
      </c>
      <c r="G4" s="8" t="s">
        <v>12</v>
      </c>
      <c r="H4" s="8" t="s">
        <v>10</v>
      </c>
      <c r="I4" s="8" t="s">
        <v>8</v>
      </c>
      <c r="J4" s="8" t="s">
        <v>13</v>
      </c>
      <c r="K4" s="8" t="s">
        <v>14</v>
      </c>
    </row>
    <row r="5" spans="1:11" hidden="1" x14ac:dyDescent="0.2">
      <c r="A5" s="10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4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</row>
    <row r="6" spans="1:11" ht="12.75" customHeight="1" x14ac:dyDescent="0.2">
      <c r="A6" s="89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38.25" x14ac:dyDescent="0.2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75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ht="71.25" x14ac:dyDescent="0.2">
      <c r="A8" s="84">
        <v>2020</v>
      </c>
      <c r="B8" s="85">
        <v>44105</v>
      </c>
      <c r="C8" s="85">
        <v>44196</v>
      </c>
      <c r="D8" s="84"/>
      <c r="E8" s="84"/>
      <c r="F8" s="84">
        <v>1</v>
      </c>
      <c r="G8" s="86" t="s">
        <v>2695</v>
      </c>
      <c r="H8" s="84" t="s">
        <v>2696</v>
      </c>
      <c r="I8" s="85">
        <v>44190</v>
      </c>
      <c r="J8" s="85">
        <v>44196</v>
      </c>
      <c r="K8" s="87" t="s">
        <v>2698</v>
      </c>
    </row>
    <row r="9" spans="1:11" ht="71.25" x14ac:dyDescent="0.2">
      <c r="A9" s="84">
        <v>2020</v>
      </c>
      <c r="B9" s="85">
        <v>44013</v>
      </c>
      <c r="C9" s="85">
        <v>44104</v>
      </c>
      <c r="D9" s="84"/>
      <c r="E9" s="84"/>
      <c r="F9" s="84">
        <v>1</v>
      </c>
      <c r="G9" s="86" t="s">
        <v>2695</v>
      </c>
      <c r="H9" s="84" t="s">
        <v>2696</v>
      </c>
      <c r="I9" s="85">
        <v>44104</v>
      </c>
      <c r="J9" s="85">
        <v>44104</v>
      </c>
      <c r="K9" s="87" t="s">
        <v>2698</v>
      </c>
    </row>
    <row r="10" spans="1:11" ht="71.25" x14ac:dyDescent="0.2">
      <c r="A10" s="84">
        <v>2020</v>
      </c>
      <c r="B10" s="85">
        <v>43891</v>
      </c>
      <c r="C10" s="85">
        <v>44012</v>
      </c>
      <c r="D10" s="84"/>
      <c r="E10" s="84"/>
      <c r="F10" s="84">
        <v>1</v>
      </c>
      <c r="G10" s="86" t="s">
        <v>2695</v>
      </c>
      <c r="H10" s="84" t="s">
        <v>2696</v>
      </c>
      <c r="I10" s="85">
        <v>44012</v>
      </c>
      <c r="J10" s="85">
        <v>44012</v>
      </c>
      <c r="K10" s="87" t="s">
        <v>2697</v>
      </c>
    </row>
    <row r="11" spans="1:11" ht="71.25" x14ac:dyDescent="0.2">
      <c r="A11" s="84">
        <v>2020</v>
      </c>
      <c r="B11" s="85">
        <v>43831</v>
      </c>
      <c r="C11" s="85">
        <v>43921</v>
      </c>
      <c r="D11" s="84"/>
      <c r="E11" s="84"/>
      <c r="F11" s="84">
        <v>1</v>
      </c>
      <c r="G11" s="86" t="s">
        <v>2695</v>
      </c>
      <c r="H11" s="84" t="s">
        <v>2696</v>
      </c>
      <c r="I11" s="85">
        <v>43921</v>
      </c>
      <c r="J11" s="85">
        <v>43920</v>
      </c>
      <c r="K11" s="87" t="s">
        <v>2697</v>
      </c>
    </row>
    <row r="12" spans="1:11" ht="30" customHeight="1" x14ac:dyDescent="0.2">
      <c r="A12" s="84">
        <v>2019</v>
      </c>
      <c r="B12" s="85">
        <v>43739</v>
      </c>
      <c r="C12" s="85">
        <v>43830</v>
      </c>
      <c r="D12" s="84"/>
      <c r="E12" s="84"/>
      <c r="F12" s="84">
        <v>1</v>
      </c>
      <c r="G12" s="86" t="s">
        <v>2695</v>
      </c>
      <c r="H12" s="84" t="s">
        <v>2696</v>
      </c>
      <c r="I12" s="85">
        <v>43830</v>
      </c>
      <c r="J12" s="85">
        <v>43830</v>
      </c>
      <c r="K12" s="87" t="s">
        <v>2697</v>
      </c>
    </row>
    <row r="13" spans="1:11" ht="71.25" x14ac:dyDescent="0.2">
      <c r="A13" s="84">
        <v>2019</v>
      </c>
      <c r="B13" s="85">
        <v>43647</v>
      </c>
      <c r="C13" s="85">
        <v>43738</v>
      </c>
      <c r="D13" s="84"/>
      <c r="E13" s="84"/>
      <c r="F13" s="84">
        <v>1</v>
      </c>
      <c r="G13" s="86" t="s">
        <v>2695</v>
      </c>
      <c r="H13" s="84" t="s">
        <v>2696</v>
      </c>
      <c r="I13" s="85">
        <v>43738</v>
      </c>
      <c r="J13" s="85">
        <v>43738</v>
      </c>
      <c r="K13" s="87" t="s">
        <v>2697</v>
      </c>
    </row>
    <row r="14" spans="1:11" ht="90" x14ac:dyDescent="0.2">
      <c r="A14" s="84">
        <v>2019</v>
      </c>
      <c r="B14" s="85">
        <v>43556</v>
      </c>
      <c r="C14" s="85">
        <v>43646</v>
      </c>
      <c r="D14" s="84"/>
      <c r="E14" s="84"/>
      <c r="F14" s="84">
        <v>1</v>
      </c>
      <c r="G14" s="86" t="s">
        <v>2695</v>
      </c>
      <c r="H14" s="84" t="s">
        <v>2696</v>
      </c>
      <c r="I14" s="85">
        <v>43646</v>
      </c>
      <c r="J14" s="85">
        <v>43646</v>
      </c>
      <c r="K14" s="88" t="s">
        <v>2697</v>
      </c>
    </row>
    <row r="15" spans="1:11" ht="71.25" x14ac:dyDescent="0.2">
      <c r="A15" s="84">
        <v>2019</v>
      </c>
      <c r="B15" s="85">
        <v>43466</v>
      </c>
      <c r="C15" s="85">
        <v>43555</v>
      </c>
      <c r="D15" s="84"/>
      <c r="E15" s="84"/>
      <c r="F15" s="84">
        <v>1</v>
      </c>
      <c r="G15" s="86" t="s">
        <v>2695</v>
      </c>
      <c r="H15" s="84" t="s">
        <v>2696</v>
      </c>
      <c r="I15" s="85">
        <v>43555</v>
      </c>
      <c r="J15" s="85">
        <v>43555</v>
      </c>
      <c r="K15" s="87" t="s">
        <v>2697</v>
      </c>
    </row>
  </sheetData>
  <autoFilter ref="A7:K12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:D167 D8:D15">
      <formula1>Hidden_13</formula1>
    </dataValidation>
  </dataValidations>
  <hyperlinks>
    <hyperlink ref="G10" r:id="rId1"/>
    <hyperlink ref="G11" r:id="rId2"/>
    <hyperlink ref="G9" r:id="rId3"/>
    <hyperlink ref="G8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38"/>
  <sheetViews>
    <sheetView topLeftCell="A2264" zoomScale="80" zoomScaleNormal="80" workbookViewId="0">
      <selection activeCell="F2345" sqref="F2345"/>
    </sheetView>
  </sheetViews>
  <sheetFormatPr baseColWidth="10" defaultColWidth="9.140625" defaultRowHeight="12.75" x14ac:dyDescent="0.2"/>
  <cols>
    <col min="1" max="1" width="3.42578125" style="2" bestFit="1" customWidth="1"/>
    <col min="2" max="2" width="34.28515625" style="2" bestFit="1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72.28515625" style="4" bestFit="1" customWidth="1"/>
    <col min="7" max="7" width="19.85546875" style="2" bestFit="1" customWidth="1"/>
    <col min="8" max="8" width="19.5703125" style="2" bestFit="1" customWidth="1"/>
    <col min="9" max="9" width="30.28515625" style="2" bestFit="1" customWidth="1"/>
    <col min="10" max="16384" width="9.140625" style="2"/>
  </cols>
  <sheetData>
    <row r="1" spans="1:9" hidden="1" x14ac:dyDescent="0.2">
      <c r="B1" s="2" t="s">
        <v>10</v>
      </c>
      <c r="C1" s="2" t="s">
        <v>10</v>
      </c>
      <c r="D1" s="2" t="s">
        <v>10</v>
      </c>
      <c r="E1" s="2" t="s">
        <v>10</v>
      </c>
      <c r="F1" s="4" t="s">
        <v>10</v>
      </c>
      <c r="G1" s="2" t="s">
        <v>10</v>
      </c>
      <c r="H1" s="2" t="s">
        <v>10</v>
      </c>
      <c r="I1" s="2" t="s">
        <v>9</v>
      </c>
    </row>
    <row r="2" spans="1:9" hidden="1" x14ac:dyDescent="0.2">
      <c r="B2" s="2" t="s">
        <v>43</v>
      </c>
      <c r="C2" s="2" t="s">
        <v>44</v>
      </c>
      <c r="D2" s="2" t="s">
        <v>45</v>
      </c>
      <c r="E2" s="2" t="s">
        <v>46</v>
      </c>
      <c r="F2" s="4" t="s">
        <v>47</v>
      </c>
      <c r="G2" s="2" t="s">
        <v>48</v>
      </c>
      <c r="H2" s="2" t="s">
        <v>49</v>
      </c>
      <c r="I2" s="2" t="s">
        <v>50</v>
      </c>
    </row>
    <row r="3" spans="1:9" x14ac:dyDescent="0.2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5" t="s">
        <v>56</v>
      </c>
      <c r="G3" s="3" t="s">
        <v>57</v>
      </c>
      <c r="H3" s="3" t="s">
        <v>58</v>
      </c>
      <c r="I3" s="3" t="s">
        <v>59</v>
      </c>
    </row>
    <row r="4" spans="1:9" x14ac:dyDescent="0.2">
      <c r="A4" s="2">
        <v>1</v>
      </c>
      <c r="B4" s="2" t="s">
        <v>2328</v>
      </c>
      <c r="C4" s="2" t="s">
        <v>64</v>
      </c>
      <c r="D4" s="2" t="s">
        <v>68</v>
      </c>
      <c r="F4" s="6">
        <v>9800.9599999999991</v>
      </c>
      <c r="G4" s="2" t="s">
        <v>67</v>
      </c>
      <c r="H4" s="2">
        <v>69</v>
      </c>
      <c r="I4" s="2" t="s">
        <v>61</v>
      </c>
    </row>
    <row r="5" spans="1:9" x14ac:dyDescent="0.2">
      <c r="A5" s="2">
        <v>1</v>
      </c>
      <c r="B5" s="2" t="s">
        <v>69</v>
      </c>
      <c r="C5" s="2" t="s">
        <v>66</v>
      </c>
      <c r="D5" s="2" t="s">
        <v>70</v>
      </c>
      <c r="F5" s="6">
        <v>9800.9599999999991</v>
      </c>
      <c r="G5" s="2" t="s">
        <v>67</v>
      </c>
      <c r="H5" s="2">
        <v>47</v>
      </c>
      <c r="I5" s="2" t="s">
        <v>60</v>
      </c>
    </row>
    <row r="6" spans="1:9" x14ac:dyDescent="0.2">
      <c r="A6" s="2">
        <v>1</v>
      </c>
      <c r="B6" s="2" t="s">
        <v>71</v>
      </c>
      <c r="C6" s="2" t="s">
        <v>65</v>
      </c>
      <c r="D6" s="2" t="s">
        <v>72</v>
      </c>
      <c r="F6" s="6">
        <v>9800.9599999999991</v>
      </c>
      <c r="G6" s="2" t="s">
        <v>67</v>
      </c>
      <c r="H6" s="2">
        <v>67</v>
      </c>
      <c r="I6" s="2" t="s">
        <v>60</v>
      </c>
    </row>
    <row r="7" spans="1:9" x14ac:dyDescent="0.2">
      <c r="A7" s="2">
        <v>1</v>
      </c>
      <c r="B7" s="2" t="s">
        <v>73</v>
      </c>
      <c r="C7" s="2" t="s">
        <v>74</v>
      </c>
      <c r="D7" s="2" t="s">
        <v>75</v>
      </c>
      <c r="F7" s="6">
        <v>9800.9599999999991</v>
      </c>
      <c r="G7" s="2" t="s">
        <v>67</v>
      </c>
      <c r="H7" s="2">
        <v>59</v>
      </c>
      <c r="I7" s="2" t="s">
        <v>60</v>
      </c>
    </row>
    <row r="8" spans="1:9" x14ac:dyDescent="0.2">
      <c r="A8" s="2">
        <v>1</v>
      </c>
      <c r="B8" s="2" t="s">
        <v>76</v>
      </c>
      <c r="C8" s="2" t="s">
        <v>77</v>
      </c>
      <c r="D8" s="2" t="s">
        <v>62</v>
      </c>
      <c r="F8" s="6">
        <v>9800.9599999999991</v>
      </c>
      <c r="G8" s="2" t="s">
        <v>67</v>
      </c>
      <c r="H8" s="2">
        <v>57</v>
      </c>
      <c r="I8" s="2" t="s">
        <v>60</v>
      </c>
    </row>
    <row r="9" spans="1:9" x14ac:dyDescent="0.2">
      <c r="A9" s="2">
        <v>1</v>
      </c>
      <c r="B9" s="2" t="s">
        <v>111</v>
      </c>
      <c r="C9" s="2" t="s">
        <v>112</v>
      </c>
      <c r="D9" s="2" t="s">
        <v>113</v>
      </c>
      <c r="F9" s="6">
        <v>9800.9599999999991</v>
      </c>
      <c r="G9" s="2" t="s">
        <v>67</v>
      </c>
      <c r="H9" s="2">
        <v>40</v>
      </c>
      <c r="I9" s="2" t="s">
        <v>60</v>
      </c>
    </row>
    <row r="10" spans="1:9" x14ac:dyDescent="0.2">
      <c r="A10" s="2">
        <v>1</v>
      </c>
      <c r="B10" s="2" t="s">
        <v>78</v>
      </c>
      <c r="C10" s="2" t="s">
        <v>79</v>
      </c>
      <c r="D10" s="2" t="s">
        <v>80</v>
      </c>
      <c r="F10" s="6">
        <v>9800.9599999999991</v>
      </c>
      <c r="G10" s="2" t="s">
        <v>67</v>
      </c>
      <c r="H10" s="2">
        <v>29</v>
      </c>
      <c r="I10" s="2" t="s">
        <v>60</v>
      </c>
    </row>
    <row r="11" spans="1:9" x14ac:dyDescent="0.2">
      <c r="A11" s="2">
        <v>1</v>
      </c>
      <c r="B11" s="2" t="s">
        <v>81</v>
      </c>
      <c r="C11" s="2" t="s">
        <v>82</v>
      </c>
      <c r="D11" s="2" t="s">
        <v>82</v>
      </c>
      <c r="F11" s="6">
        <v>9800.9599999999991</v>
      </c>
      <c r="G11" s="2" t="s">
        <v>67</v>
      </c>
      <c r="H11" s="2">
        <v>50</v>
      </c>
      <c r="I11" s="2" t="s">
        <v>60</v>
      </c>
    </row>
    <row r="12" spans="1:9" x14ac:dyDescent="0.2">
      <c r="A12" s="2">
        <v>1</v>
      </c>
      <c r="B12" s="2" t="s">
        <v>83</v>
      </c>
      <c r="C12" s="2" t="s">
        <v>84</v>
      </c>
      <c r="D12" s="2" t="s">
        <v>85</v>
      </c>
      <c r="F12" s="6">
        <v>9800.9599999999991</v>
      </c>
      <c r="G12" s="2" t="s">
        <v>67</v>
      </c>
      <c r="H12" s="2">
        <v>29</v>
      </c>
      <c r="I12" s="2" t="s">
        <v>60</v>
      </c>
    </row>
    <row r="13" spans="1:9" x14ac:dyDescent="0.2">
      <c r="A13" s="2">
        <v>1</v>
      </c>
      <c r="B13" s="2" t="s">
        <v>81</v>
      </c>
      <c r="C13" s="2" t="s">
        <v>86</v>
      </c>
      <c r="D13" s="2" t="s">
        <v>63</v>
      </c>
      <c r="F13" s="6">
        <v>9800.9599999999991</v>
      </c>
      <c r="G13" s="2" t="s">
        <v>67</v>
      </c>
      <c r="H13" s="2">
        <v>66</v>
      </c>
      <c r="I13" s="2" t="s">
        <v>60</v>
      </c>
    </row>
    <row r="14" spans="1:9" x14ac:dyDescent="0.2">
      <c r="A14" s="2">
        <v>1</v>
      </c>
      <c r="B14" s="2" t="s">
        <v>87</v>
      </c>
      <c r="C14" s="2" t="s">
        <v>86</v>
      </c>
      <c r="D14" s="2" t="s">
        <v>88</v>
      </c>
      <c r="F14" s="6">
        <v>9800.9599999999991</v>
      </c>
      <c r="G14" s="2" t="s">
        <v>67</v>
      </c>
      <c r="H14" s="2">
        <v>44</v>
      </c>
      <c r="I14" s="2" t="s">
        <v>61</v>
      </c>
    </row>
    <row r="15" spans="1:9" x14ac:dyDescent="0.2">
      <c r="A15" s="2">
        <v>1</v>
      </c>
      <c r="B15" s="2" t="s">
        <v>89</v>
      </c>
      <c r="C15" s="2" t="s">
        <v>90</v>
      </c>
      <c r="D15" s="2" t="s">
        <v>63</v>
      </c>
      <c r="F15" s="6">
        <v>9800.9599999999991</v>
      </c>
      <c r="G15" s="2" t="s">
        <v>67</v>
      </c>
      <c r="H15" s="2">
        <v>39</v>
      </c>
      <c r="I15" s="2" t="s">
        <v>60</v>
      </c>
    </row>
    <row r="16" spans="1:9" x14ac:dyDescent="0.2">
      <c r="A16" s="2">
        <v>1</v>
      </c>
      <c r="B16" s="2" t="s">
        <v>91</v>
      </c>
      <c r="C16" s="2" t="s">
        <v>92</v>
      </c>
      <c r="D16" s="2" t="s">
        <v>93</v>
      </c>
      <c r="F16" s="6">
        <v>9800.9599999999991</v>
      </c>
      <c r="G16" s="2" t="s">
        <v>67</v>
      </c>
      <c r="H16" s="2">
        <v>44</v>
      </c>
      <c r="I16" s="2" t="s">
        <v>60</v>
      </c>
    </row>
    <row r="17" spans="1:9" x14ac:dyDescent="0.2">
      <c r="A17" s="2">
        <v>1</v>
      </c>
      <c r="B17" s="2" t="s">
        <v>95</v>
      </c>
      <c r="C17" s="2" t="s">
        <v>86</v>
      </c>
      <c r="D17" s="2" t="s">
        <v>94</v>
      </c>
      <c r="F17" s="6">
        <v>9800.9599999999991</v>
      </c>
      <c r="G17" s="2" t="s">
        <v>67</v>
      </c>
      <c r="H17" s="2">
        <v>35</v>
      </c>
      <c r="I17" s="2" t="s">
        <v>60</v>
      </c>
    </row>
    <row r="18" spans="1:9" x14ac:dyDescent="0.2">
      <c r="A18" s="2">
        <v>1</v>
      </c>
      <c r="B18" s="2" t="s">
        <v>96</v>
      </c>
      <c r="C18" s="2" t="s">
        <v>97</v>
      </c>
      <c r="D18" s="2" t="s">
        <v>98</v>
      </c>
      <c r="F18" s="6">
        <v>9800.9599999999991</v>
      </c>
      <c r="G18" s="2" t="s">
        <v>67</v>
      </c>
      <c r="H18" s="2">
        <v>69</v>
      </c>
      <c r="I18" s="2" t="s">
        <v>60</v>
      </c>
    </row>
    <row r="19" spans="1:9" x14ac:dyDescent="0.2">
      <c r="A19" s="2">
        <v>1</v>
      </c>
      <c r="B19" s="2" t="s">
        <v>99</v>
      </c>
      <c r="C19" s="2" t="s">
        <v>97</v>
      </c>
      <c r="D19" s="2" t="s">
        <v>65</v>
      </c>
      <c r="F19" s="6">
        <v>9800.9599999999991</v>
      </c>
      <c r="G19" s="2" t="s">
        <v>67</v>
      </c>
      <c r="H19" s="2">
        <v>76</v>
      </c>
      <c r="I19" s="2" t="s">
        <v>60</v>
      </c>
    </row>
    <row r="20" spans="1:9" x14ac:dyDescent="0.2">
      <c r="A20" s="2">
        <v>1</v>
      </c>
      <c r="B20" s="2" t="s">
        <v>100</v>
      </c>
      <c r="C20" s="2" t="s">
        <v>84</v>
      </c>
      <c r="D20" s="2" t="s">
        <v>65</v>
      </c>
      <c r="F20" s="6">
        <v>9800.9599999999991</v>
      </c>
      <c r="G20" s="2" t="s">
        <v>67</v>
      </c>
      <c r="H20" s="2">
        <v>60</v>
      </c>
      <c r="I20" s="2" t="s">
        <v>60</v>
      </c>
    </row>
    <row r="21" spans="1:9" x14ac:dyDescent="0.2">
      <c r="A21" s="2">
        <v>1</v>
      </c>
      <c r="B21" s="2" t="s">
        <v>101</v>
      </c>
      <c r="C21" s="2" t="s">
        <v>102</v>
      </c>
      <c r="D21" s="2" t="s">
        <v>103</v>
      </c>
      <c r="F21" s="6">
        <v>9800.9599999999991</v>
      </c>
      <c r="G21" s="2" t="s">
        <v>67</v>
      </c>
      <c r="H21" s="2">
        <v>56</v>
      </c>
      <c r="I21" s="2" t="s">
        <v>60</v>
      </c>
    </row>
    <row r="22" spans="1:9" x14ac:dyDescent="0.2">
      <c r="A22" s="2">
        <v>1</v>
      </c>
      <c r="B22" s="2" t="s">
        <v>104</v>
      </c>
      <c r="C22" s="2" t="s">
        <v>105</v>
      </c>
      <c r="D22" s="2" t="s">
        <v>63</v>
      </c>
      <c r="F22" s="6">
        <v>9800.9599999999991</v>
      </c>
      <c r="G22" s="2" t="s">
        <v>67</v>
      </c>
      <c r="H22" s="2">
        <v>56</v>
      </c>
      <c r="I22" s="2" t="s">
        <v>61</v>
      </c>
    </row>
    <row r="23" spans="1:9" x14ac:dyDescent="0.2">
      <c r="A23" s="2">
        <v>1</v>
      </c>
      <c r="B23" s="2" t="s">
        <v>106</v>
      </c>
      <c r="C23" s="2" t="s">
        <v>107</v>
      </c>
      <c r="D23" s="2" t="s">
        <v>88</v>
      </c>
      <c r="F23" s="6">
        <v>9800.9599999999991</v>
      </c>
      <c r="G23" s="2" t="s">
        <v>67</v>
      </c>
      <c r="H23" s="2">
        <v>40</v>
      </c>
      <c r="I23" s="2" t="s">
        <v>60</v>
      </c>
    </row>
    <row r="24" spans="1:9" x14ac:dyDescent="0.2">
      <c r="A24" s="2">
        <v>1</v>
      </c>
      <c r="B24" s="2" t="s">
        <v>108</v>
      </c>
      <c r="C24" s="2" t="s">
        <v>109</v>
      </c>
      <c r="D24" s="2" t="s">
        <v>110</v>
      </c>
      <c r="F24" s="6">
        <v>9800.9599999999991</v>
      </c>
      <c r="G24" s="2" t="s">
        <v>67</v>
      </c>
      <c r="H24" s="2">
        <v>41</v>
      </c>
      <c r="I24" s="2" t="s">
        <v>60</v>
      </c>
    </row>
    <row r="25" spans="1:9" x14ac:dyDescent="0.2">
      <c r="A25" s="2">
        <v>1</v>
      </c>
      <c r="B25" s="2" t="s">
        <v>824</v>
      </c>
      <c r="C25" s="2" t="s">
        <v>825</v>
      </c>
      <c r="D25" s="2" t="s">
        <v>79</v>
      </c>
      <c r="F25" s="6">
        <v>12251.2</v>
      </c>
      <c r="G25" s="2" t="s">
        <v>67</v>
      </c>
      <c r="H25" s="2">
        <v>18</v>
      </c>
      <c r="I25" s="2" t="s">
        <v>60</v>
      </c>
    </row>
    <row r="26" spans="1:9" x14ac:dyDescent="0.2">
      <c r="A26" s="2">
        <v>1</v>
      </c>
      <c r="B26" s="2" t="s">
        <v>480</v>
      </c>
      <c r="C26" s="2" t="s">
        <v>344</v>
      </c>
      <c r="D26" s="2" t="s">
        <v>826</v>
      </c>
      <c r="F26" s="6">
        <v>12251.2</v>
      </c>
      <c r="G26" s="2" t="s">
        <v>67</v>
      </c>
      <c r="H26" s="2">
        <v>53</v>
      </c>
      <c r="I26" s="2" t="s">
        <v>60</v>
      </c>
    </row>
    <row r="27" spans="1:9" x14ac:dyDescent="0.2">
      <c r="A27" s="2">
        <v>1</v>
      </c>
      <c r="B27" s="2" t="s">
        <v>827</v>
      </c>
      <c r="C27" s="2" t="s">
        <v>88</v>
      </c>
      <c r="D27" s="2" t="s">
        <v>144</v>
      </c>
      <c r="F27" s="6">
        <v>12251.2</v>
      </c>
      <c r="G27" s="2" t="s">
        <v>67</v>
      </c>
      <c r="H27" s="2">
        <v>69</v>
      </c>
      <c r="I27" s="2" t="s">
        <v>60</v>
      </c>
    </row>
    <row r="28" spans="1:9" x14ac:dyDescent="0.2">
      <c r="A28" s="2">
        <v>1</v>
      </c>
      <c r="B28" s="2" t="s">
        <v>828</v>
      </c>
      <c r="C28" s="2" t="s">
        <v>654</v>
      </c>
      <c r="D28" s="2" t="s">
        <v>137</v>
      </c>
      <c r="F28" s="6">
        <v>12251.2</v>
      </c>
      <c r="G28" s="2" t="s">
        <v>67</v>
      </c>
      <c r="H28" s="2">
        <v>29</v>
      </c>
      <c r="I28" s="2" t="s">
        <v>60</v>
      </c>
    </row>
    <row r="29" spans="1:9" x14ac:dyDescent="0.2">
      <c r="A29" s="2">
        <v>1</v>
      </c>
      <c r="B29" s="2" t="s">
        <v>829</v>
      </c>
      <c r="C29" s="2" t="s">
        <v>830</v>
      </c>
      <c r="D29" s="2" t="s">
        <v>831</v>
      </c>
      <c r="F29" s="6">
        <v>12251.2</v>
      </c>
      <c r="G29" s="2" t="s">
        <v>67</v>
      </c>
      <c r="H29" s="2">
        <v>32</v>
      </c>
      <c r="I29" s="2" t="s">
        <v>60</v>
      </c>
    </row>
    <row r="30" spans="1:9" x14ac:dyDescent="0.2">
      <c r="A30" s="2">
        <v>1</v>
      </c>
      <c r="B30" s="2" t="s">
        <v>832</v>
      </c>
      <c r="C30" s="2" t="s">
        <v>833</v>
      </c>
      <c r="D30" s="2" t="s">
        <v>834</v>
      </c>
      <c r="F30" s="6">
        <v>12251.2</v>
      </c>
      <c r="G30" s="2" t="s">
        <v>67</v>
      </c>
      <c r="H30" s="2">
        <v>66</v>
      </c>
      <c r="I30" s="2" t="s">
        <v>61</v>
      </c>
    </row>
    <row r="31" spans="1:9" x14ac:dyDescent="0.2">
      <c r="A31" s="2">
        <v>1</v>
      </c>
      <c r="B31" s="2" t="s">
        <v>835</v>
      </c>
      <c r="C31" s="2" t="s">
        <v>142</v>
      </c>
      <c r="D31" s="2" t="s">
        <v>836</v>
      </c>
      <c r="F31" s="6">
        <v>12251.2</v>
      </c>
      <c r="G31" s="2" t="s">
        <v>67</v>
      </c>
      <c r="H31" s="2">
        <v>45</v>
      </c>
      <c r="I31" s="2" t="s">
        <v>60</v>
      </c>
    </row>
    <row r="32" spans="1:9" x14ac:dyDescent="0.2">
      <c r="A32" s="2">
        <v>1</v>
      </c>
      <c r="B32" s="2" t="s">
        <v>480</v>
      </c>
      <c r="C32" s="2" t="s">
        <v>213</v>
      </c>
      <c r="D32" s="2" t="s">
        <v>88</v>
      </c>
      <c r="F32" s="6">
        <v>12251.2</v>
      </c>
      <c r="G32" s="2" t="s">
        <v>67</v>
      </c>
      <c r="H32" s="2">
        <v>68</v>
      </c>
      <c r="I32" s="2" t="s">
        <v>60</v>
      </c>
    </row>
    <row r="33" spans="1:9" x14ac:dyDescent="0.2">
      <c r="A33" s="2">
        <v>1</v>
      </c>
      <c r="B33" s="2" t="s">
        <v>402</v>
      </c>
      <c r="C33" s="2" t="s">
        <v>308</v>
      </c>
      <c r="D33" s="2" t="s">
        <v>373</v>
      </c>
      <c r="F33" s="6">
        <v>12251.2</v>
      </c>
      <c r="G33" s="2" t="s">
        <v>67</v>
      </c>
      <c r="H33" s="2">
        <v>42</v>
      </c>
      <c r="I33" s="2" t="s">
        <v>60</v>
      </c>
    </row>
    <row r="34" spans="1:9" x14ac:dyDescent="0.2">
      <c r="A34" s="2">
        <v>1</v>
      </c>
      <c r="B34" s="2" t="s">
        <v>837</v>
      </c>
      <c r="C34" s="2" t="s">
        <v>63</v>
      </c>
      <c r="D34" s="2" t="s">
        <v>308</v>
      </c>
      <c r="F34" s="6">
        <v>12251.2</v>
      </c>
      <c r="G34" s="2" t="s">
        <v>67</v>
      </c>
      <c r="H34" s="2">
        <v>73</v>
      </c>
      <c r="I34" s="2" t="s">
        <v>61</v>
      </c>
    </row>
    <row r="35" spans="1:9" x14ac:dyDescent="0.2">
      <c r="A35" s="2">
        <v>1</v>
      </c>
      <c r="B35" s="2" t="s">
        <v>838</v>
      </c>
      <c r="C35" s="2" t="s">
        <v>263</v>
      </c>
      <c r="D35" s="2" t="s">
        <v>127</v>
      </c>
      <c r="F35" s="6">
        <v>12251.2</v>
      </c>
      <c r="G35" s="2" t="s">
        <v>67</v>
      </c>
      <c r="H35" s="2">
        <v>61</v>
      </c>
      <c r="I35" s="2" t="s">
        <v>60</v>
      </c>
    </row>
    <row r="36" spans="1:9" x14ac:dyDescent="0.2">
      <c r="A36" s="2">
        <v>1</v>
      </c>
      <c r="B36" s="2" t="s">
        <v>569</v>
      </c>
      <c r="C36" s="2" t="s">
        <v>79</v>
      </c>
      <c r="D36" s="2" t="s">
        <v>839</v>
      </c>
      <c r="F36" s="6">
        <v>12251.2</v>
      </c>
      <c r="G36" s="2" t="s">
        <v>67</v>
      </c>
      <c r="H36" s="2">
        <v>61</v>
      </c>
      <c r="I36" s="2" t="s">
        <v>61</v>
      </c>
    </row>
    <row r="37" spans="1:9" x14ac:dyDescent="0.2">
      <c r="A37" s="2">
        <v>1</v>
      </c>
      <c r="B37" s="2" t="s">
        <v>840</v>
      </c>
      <c r="C37" s="2" t="s">
        <v>84</v>
      </c>
      <c r="D37" s="2" t="s">
        <v>127</v>
      </c>
      <c r="F37" s="6">
        <v>12251.2</v>
      </c>
      <c r="G37" s="2" t="s">
        <v>67</v>
      </c>
      <c r="H37" s="2">
        <v>31</v>
      </c>
      <c r="I37" s="2" t="s">
        <v>60</v>
      </c>
    </row>
    <row r="38" spans="1:9" x14ac:dyDescent="0.2">
      <c r="A38" s="2">
        <v>1</v>
      </c>
      <c r="B38" s="2" t="s">
        <v>447</v>
      </c>
      <c r="C38" s="2" t="s">
        <v>582</v>
      </c>
      <c r="D38" s="2" t="s">
        <v>431</v>
      </c>
      <c r="F38" s="6">
        <v>12251.2</v>
      </c>
      <c r="G38" s="2" t="s">
        <v>67</v>
      </c>
      <c r="H38" s="2">
        <v>45</v>
      </c>
      <c r="I38" s="2" t="s">
        <v>60</v>
      </c>
    </row>
    <row r="39" spans="1:9" x14ac:dyDescent="0.2">
      <c r="A39" s="2">
        <v>1</v>
      </c>
      <c r="B39" s="2" t="s">
        <v>488</v>
      </c>
      <c r="C39" s="2" t="s">
        <v>510</v>
      </c>
      <c r="D39" s="2" t="s">
        <v>84</v>
      </c>
      <c r="F39" s="6">
        <v>12251.2</v>
      </c>
      <c r="G39" s="2" t="s">
        <v>67</v>
      </c>
      <c r="H39" s="2">
        <v>49</v>
      </c>
      <c r="I39" s="2" t="s">
        <v>60</v>
      </c>
    </row>
    <row r="40" spans="1:9" x14ac:dyDescent="0.2">
      <c r="A40" s="2">
        <v>1</v>
      </c>
      <c r="B40" s="2" t="s">
        <v>380</v>
      </c>
      <c r="C40" s="2" t="s">
        <v>308</v>
      </c>
      <c r="D40" s="2" t="s">
        <v>381</v>
      </c>
      <c r="F40" s="6">
        <v>12251.2</v>
      </c>
      <c r="G40" s="2" t="s">
        <v>67</v>
      </c>
      <c r="H40" s="2">
        <v>48</v>
      </c>
      <c r="I40" s="2" t="s">
        <v>60</v>
      </c>
    </row>
    <row r="41" spans="1:9" x14ac:dyDescent="0.2">
      <c r="A41" s="2">
        <v>1</v>
      </c>
      <c r="B41" s="2" t="s">
        <v>623</v>
      </c>
      <c r="C41" s="2" t="s">
        <v>353</v>
      </c>
      <c r="D41" s="2" t="s">
        <v>545</v>
      </c>
      <c r="F41" s="6">
        <v>12251.2</v>
      </c>
      <c r="G41" s="2" t="s">
        <v>67</v>
      </c>
      <c r="H41" s="2">
        <v>60</v>
      </c>
      <c r="I41" s="2" t="s">
        <v>60</v>
      </c>
    </row>
    <row r="42" spans="1:9" x14ac:dyDescent="0.2">
      <c r="A42" s="2">
        <v>1</v>
      </c>
      <c r="B42" s="2" t="s">
        <v>841</v>
      </c>
      <c r="C42" s="2" t="s">
        <v>611</v>
      </c>
      <c r="D42" s="2" t="s">
        <v>842</v>
      </c>
      <c r="F42" s="6">
        <v>12251.2</v>
      </c>
      <c r="G42" s="2" t="s">
        <v>67</v>
      </c>
      <c r="H42" s="2">
        <v>73</v>
      </c>
      <c r="I42" s="2" t="s">
        <v>60</v>
      </c>
    </row>
    <row r="43" spans="1:9" x14ac:dyDescent="0.2">
      <c r="A43" s="2">
        <v>1</v>
      </c>
      <c r="B43" s="2" t="s">
        <v>843</v>
      </c>
      <c r="C43" s="2" t="s">
        <v>844</v>
      </c>
      <c r="D43" s="2" t="s">
        <v>137</v>
      </c>
      <c r="F43" s="6">
        <v>12251.2</v>
      </c>
      <c r="G43" s="2" t="s">
        <v>67</v>
      </c>
      <c r="H43" s="2">
        <v>55</v>
      </c>
      <c r="I43" s="2" t="s">
        <v>61</v>
      </c>
    </row>
    <row r="44" spans="1:9" x14ac:dyDescent="0.2">
      <c r="A44" s="2">
        <v>1</v>
      </c>
      <c r="B44" s="2" t="s">
        <v>845</v>
      </c>
      <c r="C44" s="2" t="s">
        <v>393</v>
      </c>
      <c r="D44" s="2" t="s">
        <v>219</v>
      </c>
      <c r="F44" s="6">
        <v>12251.2</v>
      </c>
      <c r="G44" s="2" t="s">
        <v>67</v>
      </c>
      <c r="H44" s="2">
        <v>46</v>
      </c>
      <c r="I44" s="2" t="s">
        <v>60</v>
      </c>
    </row>
    <row r="45" spans="1:9" x14ac:dyDescent="0.2">
      <c r="A45" s="2">
        <v>1</v>
      </c>
      <c r="B45" s="2" t="s">
        <v>846</v>
      </c>
      <c r="C45" s="2" t="s">
        <v>847</v>
      </c>
      <c r="D45" s="2" t="s">
        <v>322</v>
      </c>
      <c r="F45" s="6">
        <v>12251.2</v>
      </c>
      <c r="G45" s="2" t="s">
        <v>67</v>
      </c>
      <c r="H45" s="2">
        <v>27</v>
      </c>
      <c r="I45" s="2" t="s">
        <v>60</v>
      </c>
    </row>
    <row r="46" spans="1:9" x14ac:dyDescent="0.2">
      <c r="A46" s="2">
        <v>1</v>
      </c>
      <c r="B46" s="2" t="s">
        <v>104</v>
      </c>
      <c r="C46" s="2" t="s">
        <v>84</v>
      </c>
      <c r="D46" s="2" t="s">
        <v>277</v>
      </c>
      <c r="F46" s="6">
        <v>12251.2</v>
      </c>
      <c r="G46" s="2" t="s">
        <v>67</v>
      </c>
      <c r="H46" s="2">
        <v>82</v>
      </c>
      <c r="I46" s="2" t="s">
        <v>60</v>
      </c>
    </row>
    <row r="47" spans="1:9" x14ac:dyDescent="0.2">
      <c r="A47" s="2">
        <v>1</v>
      </c>
      <c r="B47" s="2" t="s">
        <v>848</v>
      </c>
      <c r="C47" s="2" t="s">
        <v>779</v>
      </c>
      <c r="D47" s="2" t="s">
        <v>849</v>
      </c>
      <c r="F47" s="6">
        <v>12251.2</v>
      </c>
      <c r="G47" s="2" t="s">
        <v>67</v>
      </c>
      <c r="H47" s="2">
        <v>30</v>
      </c>
      <c r="I47" s="2" t="s">
        <v>60</v>
      </c>
    </row>
    <row r="48" spans="1:9" x14ac:dyDescent="0.2">
      <c r="A48" s="2">
        <v>1</v>
      </c>
      <c r="B48" s="2" t="s">
        <v>850</v>
      </c>
      <c r="C48" s="2" t="s">
        <v>277</v>
      </c>
      <c r="D48" s="2" t="s">
        <v>390</v>
      </c>
      <c r="F48" s="6">
        <v>12251.2</v>
      </c>
      <c r="G48" s="2" t="s">
        <v>67</v>
      </c>
      <c r="H48" s="2">
        <v>46</v>
      </c>
      <c r="I48" s="2" t="s">
        <v>60</v>
      </c>
    </row>
    <row r="49" spans="1:9" x14ac:dyDescent="0.2">
      <c r="A49" s="2">
        <v>1</v>
      </c>
      <c r="B49" s="2" t="s">
        <v>777</v>
      </c>
      <c r="C49" s="2" t="s">
        <v>90</v>
      </c>
      <c r="D49" s="2" t="s">
        <v>63</v>
      </c>
      <c r="F49" s="6">
        <v>12251.2</v>
      </c>
      <c r="G49" s="2" t="s">
        <v>67</v>
      </c>
      <c r="H49" s="2">
        <v>52</v>
      </c>
      <c r="I49" s="2" t="s">
        <v>60</v>
      </c>
    </row>
    <row r="50" spans="1:9" x14ac:dyDescent="0.2">
      <c r="A50" s="2">
        <v>1</v>
      </c>
      <c r="B50" s="2" t="s">
        <v>398</v>
      </c>
      <c r="C50" s="2" t="s">
        <v>375</v>
      </c>
      <c r="D50" s="2" t="s">
        <v>517</v>
      </c>
      <c r="F50" s="6">
        <v>12251.2</v>
      </c>
      <c r="G50" s="2" t="s">
        <v>67</v>
      </c>
      <c r="H50" s="2">
        <v>77</v>
      </c>
      <c r="I50" s="2" t="s">
        <v>60</v>
      </c>
    </row>
    <row r="51" spans="1:9" x14ac:dyDescent="0.2">
      <c r="A51" s="2">
        <v>1</v>
      </c>
      <c r="B51" s="2" t="s">
        <v>118</v>
      </c>
      <c r="C51" s="2" t="s">
        <v>119</v>
      </c>
      <c r="D51" s="2" t="s">
        <v>120</v>
      </c>
      <c r="F51" s="6">
        <v>14603.36</v>
      </c>
      <c r="G51" s="2" t="s">
        <v>114</v>
      </c>
      <c r="H51" s="2">
        <v>47</v>
      </c>
      <c r="I51" s="2" t="s">
        <v>61</v>
      </c>
    </row>
    <row r="52" spans="1:9" x14ac:dyDescent="0.2">
      <c r="A52" s="2">
        <v>1</v>
      </c>
      <c r="B52" s="2" t="s">
        <v>121</v>
      </c>
      <c r="C52" s="2" t="s">
        <v>122</v>
      </c>
      <c r="D52" s="2" t="s">
        <v>93</v>
      </c>
      <c r="F52" s="6">
        <v>14603.36</v>
      </c>
      <c r="G52" s="2" t="s">
        <v>114</v>
      </c>
      <c r="H52" s="2">
        <v>40</v>
      </c>
      <c r="I52" s="2" t="s">
        <v>60</v>
      </c>
    </row>
    <row r="53" spans="1:9" x14ac:dyDescent="0.2">
      <c r="A53" s="2">
        <v>1</v>
      </c>
      <c r="B53" s="2" t="s">
        <v>123</v>
      </c>
      <c r="C53" s="2" t="s">
        <v>124</v>
      </c>
      <c r="D53" s="2" t="s">
        <v>124</v>
      </c>
      <c r="F53" s="6">
        <v>14603.36</v>
      </c>
      <c r="G53" s="2" t="s">
        <v>114</v>
      </c>
      <c r="H53" s="2">
        <v>74</v>
      </c>
      <c r="I53" s="2" t="s">
        <v>60</v>
      </c>
    </row>
    <row r="54" spans="1:9" x14ac:dyDescent="0.2">
      <c r="A54" s="2">
        <v>1</v>
      </c>
      <c r="B54" s="2" t="s">
        <v>125</v>
      </c>
      <c r="C54" s="2" t="s">
        <v>126</v>
      </c>
      <c r="D54" s="2" t="s">
        <v>127</v>
      </c>
      <c r="F54" s="6">
        <v>14603.36</v>
      </c>
      <c r="G54" s="2" t="s">
        <v>114</v>
      </c>
      <c r="H54" s="2">
        <v>33</v>
      </c>
      <c r="I54" s="2" t="s">
        <v>60</v>
      </c>
    </row>
    <row r="55" spans="1:9" x14ac:dyDescent="0.2">
      <c r="A55" s="2">
        <v>1</v>
      </c>
      <c r="B55" s="2" t="s">
        <v>128</v>
      </c>
      <c r="C55" s="2" t="s">
        <v>124</v>
      </c>
      <c r="D55" s="2" t="s">
        <v>129</v>
      </c>
      <c r="F55" s="6">
        <v>14603.36</v>
      </c>
      <c r="G55" s="2" t="s">
        <v>114</v>
      </c>
      <c r="H55" s="2">
        <v>63</v>
      </c>
      <c r="I55" s="2" t="s">
        <v>60</v>
      </c>
    </row>
    <row r="56" spans="1:9" x14ac:dyDescent="0.2">
      <c r="A56" s="2">
        <v>1</v>
      </c>
      <c r="B56" s="2" t="s">
        <v>130</v>
      </c>
      <c r="C56" s="2" t="s">
        <v>131</v>
      </c>
      <c r="F56" s="6">
        <v>14603.36</v>
      </c>
      <c r="G56" s="2" t="s">
        <v>114</v>
      </c>
      <c r="H56" s="2">
        <v>51</v>
      </c>
      <c r="I56" s="2" t="s">
        <v>60</v>
      </c>
    </row>
    <row r="57" spans="1:9" x14ac:dyDescent="0.2">
      <c r="A57" s="2">
        <v>1</v>
      </c>
      <c r="B57" s="2" t="s">
        <v>132</v>
      </c>
      <c r="C57" s="2" t="s">
        <v>65</v>
      </c>
      <c r="D57" s="2" t="s">
        <v>65</v>
      </c>
      <c r="F57" s="6">
        <v>14603.36</v>
      </c>
      <c r="G57" s="2" t="s">
        <v>114</v>
      </c>
      <c r="H57" s="2">
        <v>30</v>
      </c>
      <c r="I57" s="2" t="s">
        <v>60</v>
      </c>
    </row>
    <row r="58" spans="1:9" x14ac:dyDescent="0.2">
      <c r="A58" s="2">
        <v>1</v>
      </c>
      <c r="B58" s="2" t="s">
        <v>133</v>
      </c>
      <c r="C58" s="2" t="s">
        <v>86</v>
      </c>
      <c r="D58" s="2" t="s">
        <v>134</v>
      </c>
      <c r="F58" s="6">
        <v>14603.36</v>
      </c>
      <c r="G58" s="2" t="s">
        <v>114</v>
      </c>
      <c r="H58" s="2">
        <v>47</v>
      </c>
      <c r="I58" s="2" t="s">
        <v>60</v>
      </c>
    </row>
    <row r="59" spans="1:9" x14ac:dyDescent="0.2">
      <c r="A59" s="2">
        <v>1</v>
      </c>
      <c r="B59" s="2" t="s">
        <v>135</v>
      </c>
      <c r="C59" s="2" t="s">
        <v>136</v>
      </c>
      <c r="F59" s="6">
        <v>14603.36</v>
      </c>
      <c r="G59" s="2" t="s">
        <v>114</v>
      </c>
      <c r="H59" s="2">
        <v>67</v>
      </c>
      <c r="I59" s="2" t="s">
        <v>60</v>
      </c>
    </row>
    <row r="60" spans="1:9" x14ac:dyDescent="0.2">
      <c r="A60" s="2">
        <v>1</v>
      </c>
      <c r="B60" s="2" t="s">
        <v>851</v>
      </c>
      <c r="C60" s="2" t="s">
        <v>341</v>
      </c>
      <c r="D60" s="2" t="s">
        <v>852</v>
      </c>
      <c r="F60" s="6">
        <v>12251.2</v>
      </c>
      <c r="G60" s="2" t="s">
        <v>114</v>
      </c>
      <c r="H60" s="2">
        <v>20</v>
      </c>
      <c r="I60" s="2" t="s">
        <v>60</v>
      </c>
    </row>
    <row r="61" spans="1:9" x14ac:dyDescent="0.2">
      <c r="A61" s="2">
        <v>1</v>
      </c>
      <c r="B61" s="2" t="s">
        <v>853</v>
      </c>
      <c r="C61" s="2" t="s">
        <v>854</v>
      </c>
      <c r="D61" s="2" t="s">
        <v>137</v>
      </c>
      <c r="F61" s="6">
        <v>12251.2</v>
      </c>
      <c r="G61" s="2" t="s">
        <v>114</v>
      </c>
      <c r="H61" s="2">
        <v>81</v>
      </c>
      <c r="I61" s="2" t="s">
        <v>61</v>
      </c>
    </row>
    <row r="62" spans="1:9" x14ac:dyDescent="0.2">
      <c r="A62" s="2">
        <v>1</v>
      </c>
      <c r="B62" s="2" t="s">
        <v>428</v>
      </c>
      <c r="C62" s="2" t="s">
        <v>85</v>
      </c>
      <c r="D62" s="2" t="s">
        <v>85</v>
      </c>
      <c r="F62" s="6">
        <v>12251.2</v>
      </c>
      <c r="G62" s="2" t="s">
        <v>114</v>
      </c>
      <c r="H62" s="2">
        <v>49</v>
      </c>
      <c r="I62" s="2" t="s">
        <v>60</v>
      </c>
    </row>
    <row r="63" spans="1:9" x14ac:dyDescent="0.2">
      <c r="A63" s="2">
        <v>1</v>
      </c>
      <c r="B63" s="2" t="s">
        <v>544</v>
      </c>
      <c r="C63" s="2" t="s">
        <v>124</v>
      </c>
      <c r="D63" s="2" t="s">
        <v>414</v>
      </c>
      <c r="F63" s="6">
        <v>12251.2</v>
      </c>
      <c r="G63" s="2" t="s">
        <v>114</v>
      </c>
      <c r="H63" s="2">
        <v>55</v>
      </c>
      <c r="I63" s="2" t="s">
        <v>60</v>
      </c>
    </row>
    <row r="64" spans="1:9" x14ac:dyDescent="0.2">
      <c r="A64" s="2">
        <v>1</v>
      </c>
      <c r="B64" s="2" t="s">
        <v>435</v>
      </c>
      <c r="C64" s="2" t="s">
        <v>381</v>
      </c>
      <c r="D64" s="2" t="s">
        <v>144</v>
      </c>
      <c r="F64" s="6">
        <v>12251.2</v>
      </c>
      <c r="G64" s="2" t="s">
        <v>114</v>
      </c>
      <c r="H64" s="2">
        <v>55</v>
      </c>
      <c r="I64" s="2" t="s">
        <v>60</v>
      </c>
    </row>
    <row r="65" spans="1:9" x14ac:dyDescent="0.2">
      <c r="A65" s="2">
        <v>1</v>
      </c>
      <c r="B65" s="2" t="s">
        <v>855</v>
      </c>
      <c r="C65" s="2" t="s">
        <v>261</v>
      </c>
      <c r="D65" s="2" t="s">
        <v>768</v>
      </c>
      <c r="F65" s="6">
        <v>12251.2</v>
      </c>
      <c r="G65" s="2" t="s">
        <v>114</v>
      </c>
      <c r="H65" s="2">
        <v>54</v>
      </c>
      <c r="I65" s="2" t="s">
        <v>60</v>
      </c>
    </row>
    <row r="66" spans="1:9" x14ac:dyDescent="0.2">
      <c r="A66" s="2">
        <v>1</v>
      </c>
      <c r="B66" s="2" t="s">
        <v>856</v>
      </c>
      <c r="C66" s="2" t="s">
        <v>162</v>
      </c>
      <c r="D66" s="2" t="s">
        <v>84</v>
      </c>
      <c r="F66" s="6">
        <v>12251.2</v>
      </c>
      <c r="G66" s="2" t="s">
        <v>114</v>
      </c>
      <c r="H66" s="2">
        <v>49</v>
      </c>
      <c r="I66" s="2" t="s">
        <v>61</v>
      </c>
    </row>
    <row r="67" spans="1:9" x14ac:dyDescent="0.2">
      <c r="A67" s="2">
        <v>1</v>
      </c>
      <c r="B67" s="2" t="s">
        <v>857</v>
      </c>
      <c r="C67" s="2" t="s">
        <v>508</v>
      </c>
      <c r="D67" s="2" t="s">
        <v>660</v>
      </c>
      <c r="F67" s="6">
        <v>12251.2</v>
      </c>
      <c r="G67" s="2" t="s">
        <v>114</v>
      </c>
      <c r="H67" s="2">
        <v>45</v>
      </c>
      <c r="I67" s="2" t="s">
        <v>60</v>
      </c>
    </row>
    <row r="68" spans="1:9" x14ac:dyDescent="0.2">
      <c r="A68" s="2">
        <v>1</v>
      </c>
      <c r="B68" s="2" t="s">
        <v>417</v>
      </c>
      <c r="C68" s="2" t="s">
        <v>365</v>
      </c>
      <c r="D68" s="2" t="s">
        <v>454</v>
      </c>
      <c r="F68" s="6">
        <v>12251.2</v>
      </c>
      <c r="G68" s="2" t="s">
        <v>114</v>
      </c>
      <c r="H68" s="2">
        <v>38</v>
      </c>
      <c r="I68" s="2" t="s">
        <v>60</v>
      </c>
    </row>
    <row r="69" spans="1:9" x14ac:dyDescent="0.2">
      <c r="A69" s="2">
        <v>1</v>
      </c>
      <c r="B69" s="2" t="s">
        <v>502</v>
      </c>
      <c r="C69" s="2" t="s">
        <v>308</v>
      </c>
      <c r="D69" s="2" t="s">
        <v>308</v>
      </c>
      <c r="F69" s="6">
        <v>12251.2</v>
      </c>
      <c r="G69" s="2" t="s">
        <v>114</v>
      </c>
      <c r="H69" s="2">
        <v>64</v>
      </c>
      <c r="I69" s="2" t="s">
        <v>60</v>
      </c>
    </row>
    <row r="70" spans="1:9" x14ac:dyDescent="0.2">
      <c r="A70" s="2">
        <v>1</v>
      </c>
      <c r="B70" s="2" t="s">
        <v>858</v>
      </c>
      <c r="C70" s="2" t="s">
        <v>79</v>
      </c>
      <c r="D70" s="2" t="s">
        <v>361</v>
      </c>
      <c r="F70" s="6">
        <v>12251.2</v>
      </c>
      <c r="G70" s="2" t="s">
        <v>114</v>
      </c>
      <c r="H70" s="2">
        <v>68</v>
      </c>
      <c r="I70" s="2" t="s">
        <v>60</v>
      </c>
    </row>
    <row r="71" spans="1:9" x14ac:dyDescent="0.2">
      <c r="A71" s="2">
        <v>1</v>
      </c>
      <c r="B71" s="2" t="s">
        <v>544</v>
      </c>
      <c r="C71" s="2" t="s">
        <v>339</v>
      </c>
      <c r="D71" s="2" t="s">
        <v>70</v>
      </c>
      <c r="F71" s="6">
        <v>12251.2</v>
      </c>
      <c r="G71" s="2" t="s">
        <v>114</v>
      </c>
      <c r="H71" s="2">
        <v>60</v>
      </c>
      <c r="I71" s="2" t="s">
        <v>60</v>
      </c>
    </row>
    <row r="72" spans="1:9" x14ac:dyDescent="0.2">
      <c r="A72" s="2">
        <v>1</v>
      </c>
      <c r="B72" s="2" t="s">
        <v>139</v>
      </c>
      <c r="C72" s="2" t="s">
        <v>138</v>
      </c>
      <c r="D72" s="2" t="s">
        <v>140</v>
      </c>
      <c r="F72" s="6">
        <v>14603.36</v>
      </c>
      <c r="G72" s="2" t="s">
        <v>115</v>
      </c>
      <c r="I72" s="2" t="s">
        <v>60</v>
      </c>
    </row>
    <row r="73" spans="1:9" x14ac:dyDescent="0.2">
      <c r="A73" s="2">
        <v>1</v>
      </c>
      <c r="B73" s="2" t="s">
        <v>141</v>
      </c>
      <c r="C73" s="2" t="s">
        <v>142</v>
      </c>
      <c r="D73" s="2" t="s">
        <v>143</v>
      </c>
      <c r="F73" s="6">
        <v>14603.36</v>
      </c>
      <c r="G73" s="2" t="s">
        <v>115</v>
      </c>
      <c r="H73" s="2">
        <v>65</v>
      </c>
      <c r="I73" s="2" t="s">
        <v>61</v>
      </c>
    </row>
    <row r="74" spans="1:9" x14ac:dyDescent="0.2">
      <c r="A74" s="2">
        <v>1</v>
      </c>
      <c r="B74" s="2" t="s">
        <v>145</v>
      </c>
      <c r="C74" s="2" t="s">
        <v>144</v>
      </c>
      <c r="D74" s="2" t="s">
        <v>146</v>
      </c>
      <c r="F74" s="6">
        <v>14603.36</v>
      </c>
      <c r="G74" s="2" t="s">
        <v>115</v>
      </c>
      <c r="I74" s="2" t="s">
        <v>60</v>
      </c>
    </row>
    <row r="75" spans="1:9" x14ac:dyDescent="0.2">
      <c r="A75" s="2">
        <v>1</v>
      </c>
      <c r="B75" s="2" t="s">
        <v>147</v>
      </c>
      <c r="C75" s="2" t="s">
        <v>148</v>
      </c>
      <c r="D75" s="2" t="s">
        <v>149</v>
      </c>
      <c r="F75" s="6">
        <v>14603.36</v>
      </c>
      <c r="G75" s="2" t="s">
        <v>115</v>
      </c>
      <c r="I75" s="2" t="s">
        <v>61</v>
      </c>
    </row>
    <row r="76" spans="1:9" x14ac:dyDescent="0.2">
      <c r="A76" s="2">
        <v>1</v>
      </c>
      <c r="B76" s="2" t="s">
        <v>150</v>
      </c>
      <c r="C76" s="2" t="s">
        <v>151</v>
      </c>
      <c r="D76" s="2" t="s">
        <v>109</v>
      </c>
      <c r="F76" s="6">
        <v>14603.36</v>
      </c>
      <c r="G76" s="2" t="s">
        <v>115</v>
      </c>
      <c r="I76" s="2" t="s">
        <v>60</v>
      </c>
    </row>
    <row r="77" spans="1:9" x14ac:dyDescent="0.2">
      <c r="A77" s="2">
        <v>1</v>
      </c>
      <c r="B77" s="2" t="s">
        <v>152</v>
      </c>
      <c r="C77" s="2" t="s">
        <v>153</v>
      </c>
      <c r="D77" s="2" t="s">
        <v>154</v>
      </c>
      <c r="F77" s="6">
        <v>14603.36</v>
      </c>
      <c r="G77" s="2" t="s">
        <v>115</v>
      </c>
      <c r="I77" s="2" t="s">
        <v>61</v>
      </c>
    </row>
    <row r="78" spans="1:9" x14ac:dyDescent="0.2">
      <c r="A78" s="2">
        <v>1</v>
      </c>
      <c r="B78" s="2" t="s">
        <v>155</v>
      </c>
      <c r="C78" s="2" t="s">
        <v>156</v>
      </c>
      <c r="D78" s="2" t="s">
        <v>157</v>
      </c>
      <c r="F78" s="6">
        <v>14603.36</v>
      </c>
      <c r="G78" s="2" t="s">
        <v>115</v>
      </c>
      <c r="I78" s="2" t="s">
        <v>60</v>
      </c>
    </row>
    <row r="79" spans="1:9" x14ac:dyDescent="0.2">
      <c r="A79" s="2">
        <v>1</v>
      </c>
      <c r="B79" s="2" t="s">
        <v>158</v>
      </c>
      <c r="C79" s="2" t="s">
        <v>159</v>
      </c>
      <c r="D79" s="2" t="s">
        <v>160</v>
      </c>
      <c r="F79" s="6">
        <v>14603.36</v>
      </c>
      <c r="G79" s="2" t="s">
        <v>115</v>
      </c>
      <c r="I79" s="2" t="s">
        <v>61</v>
      </c>
    </row>
    <row r="80" spans="1:9" x14ac:dyDescent="0.2">
      <c r="A80" s="2">
        <v>1</v>
      </c>
      <c r="B80" s="2" t="s">
        <v>161</v>
      </c>
      <c r="C80" s="2" t="s">
        <v>162</v>
      </c>
      <c r="D80" s="2" t="s">
        <v>163</v>
      </c>
      <c r="F80" s="6">
        <v>7252.64</v>
      </c>
      <c r="G80" s="2" t="s">
        <v>115</v>
      </c>
      <c r="I80" s="2" t="s">
        <v>60</v>
      </c>
    </row>
    <row r="81" spans="1:9" x14ac:dyDescent="0.2">
      <c r="A81" s="2">
        <v>1</v>
      </c>
      <c r="B81" s="2" t="s">
        <v>164</v>
      </c>
      <c r="C81" s="2" t="s">
        <v>165</v>
      </c>
      <c r="D81" s="2" t="s">
        <v>166</v>
      </c>
      <c r="F81" s="6">
        <v>10928</v>
      </c>
      <c r="G81" s="2" t="s">
        <v>115</v>
      </c>
      <c r="I81" s="2" t="s">
        <v>60</v>
      </c>
    </row>
    <row r="82" spans="1:9" x14ac:dyDescent="0.2">
      <c r="A82" s="2">
        <v>1</v>
      </c>
      <c r="B82" s="2" t="s">
        <v>167</v>
      </c>
      <c r="C82" s="2" t="s">
        <v>168</v>
      </c>
      <c r="D82" s="2" t="s">
        <v>94</v>
      </c>
      <c r="F82" s="6">
        <v>14603.36</v>
      </c>
      <c r="G82" s="2" t="s">
        <v>115</v>
      </c>
      <c r="I82" s="2" t="s">
        <v>60</v>
      </c>
    </row>
    <row r="83" spans="1:9" x14ac:dyDescent="0.2">
      <c r="A83" s="2">
        <v>1</v>
      </c>
      <c r="B83" s="2" t="s">
        <v>169</v>
      </c>
      <c r="C83" s="2" t="s">
        <v>170</v>
      </c>
      <c r="D83" s="2" t="s">
        <v>171</v>
      </c>
      <c r="F83" s="6">
        <v>14603.36</v>
      </c>
      <c r="G83" s="2" t="s">
        <v>115</v>
      </c>
      <c r="I83" s="2" t="s">
        <v>60</v>
      </c>
    </row>
    <row r="84" spans="1:9" x14ac:dyDescent="0.2">
      <c r="A84" s="2">
        <v>1</v>
      </c>
      <c r="B84" s="2" t="s">
        <v>172</v>
      </c>
      <c r="C84" s="2" t="s">
        <v>173</v>
      </c>
      <c r="D84" s="2" t="s">
        <v>97</v>
      </c>
      <c r="F84" s="6">
        <v>14603.36</v>
      </c>
      <c r="G84" s="2" t="s">
        <v>115</v>
      </c>
      <c r="I84" s="2" t="s">
        <v>60</v>
      </c>
    </row>
    <row r="85" spans="1:9" x14ac:dyDescent="0.2">
      <c r="A85" s="2">
        <v>1</v>
      </c>
      <c r="B85" s="2" t="s">
        <v>174</v>
      </c>
      <c r="C85" s="2" t="s">
        <v>175</v>
      </c>
      <c r="D85" s="2" t="s">
        <v>146</v>
      </c>
      <c r="F85" s="6">
        <v>14603.36</v>
      </c>
      <c r="G85" s="2" t="s">
        <v>115</v>
      </c>
      <c r="I85" s="2" t="s">
        <v>60</v>
      </c>
    </row>
    <row r="86" spans="1:9" x14ac:dyDescent="0.2">
      <c r="A86" s="2">
        <v>1</v>
      </c>
      <c r="B86" s="2" t="s">
        <v>176</v>
      </c>
      <c r="C86" s="2" t="s">
        <v>177</v>
      </c>
      <c r="D86" s="2" t="s">
        <v>178</v>
      </c>
      <c r="F86" s="6">
        <v>14603.36</v>
      </c>
      <c r="G86" s="2" t="s">
        <v>115</v>
      </c>
      <c r="I86" s="2" t="s">
        <v>60</v>
      </c>
    </row>
    <row r="87" spans="1:9" x14ac:dyDescent="0.2">
      <c r="A87" s="2">
        <v>1</v>
      </c>
      <c r="B87" s="2" t="s">
        <v>179</v>
      </c>
      <c r="C87" s="2" t="s">
        <v>180</v>
      </c>
      <c r="D87" s="2" t="s">
        <v>181</v>
      </c>
      <c r="F87" s="6">
        <v>14603.36</v>
      </c>
      <c r="G87" s="2" t="s">
        <v>115</v>
      </c>
      <c r="I87" s="2" t="s">
        <v>60</v>
      </c>
    </row>
    <row r="88" spans="1:9" x14ac:dyDescent="0.2">
      <c r="A88" s="2">
        <v>1</v>
      </c>
      <c r="B88" s="2" t="s">
        <v>182</v>
      </c>
      <c r="C88" s="2" t="s">
        <v>183</v>
      </c>
      <c r="D88" s="2" t="s">
        <v>184</v>
      </c>
      <c r="F88" s="6">
        <v>14603.36</v>
      </c>
      <c r="G88" s="2" t="s">
        <v>115</v>
      </c>
      <c r="I88" s="2" t="s">
        <v>60</v>
      </c>
    </row>
    <row r="89" spans="1:9" x14ac:dyDescent="0.2">
      <c r="A89" s="2">
        <v>1</v>
      </c>
      <c r="B89" s="2" t="s">
        <v>185</v>
      </c>
      <c r="C89" s="2" t="s">
        <v>186</v>
      </c>
      <c r="D89" s="2" t="s">
        <v>187</v>
      </c>
      <c r="F89" s="6">
        <v>14603.36</v>
      </c>
      <c r="G89" s="2" t="s">
        <v>115</v>
      </c>
      <c r="I89" s="2" t="s">
        <v>60</v>
      </c>
    </row>
    <row r="90" spans="1:9" x14ac:dyDescent="0.2">
      <c r="A90" s="2">
        <v>1</v>
      </c>
      <c r="B90" s="2" t="s">
        <v>188</v>
      </c>
      <c r="C90" s="2" t="s">
        <v>189</v>
      </c>
      <c r="D90" s="2" t="s">
        <v>190</v>
      </c>
      <c r="F90" s="6">
        <v>14603.36</v>
      </c>
      <c r="G90" s="2" t="s">
        <v>115</v>
      </c>
      <c r="I90" s="2" t="s">
        <v>60</v>
      </c>
    </row>
    <row r="91" spans="1:9" x14ac:dyDescent="0.2">
      <c r="A91" s="2">
        <v>1</v>
      </c>
      <c r="B91" s="2" t="s">
        <v>191</v>
      </c>
      <c r="C91" s="2" t="s">
        <v>192</v>
      </c>
      <c r="D91" s="2" t="s">
        <v>171</v>
      </c>
      <c r="F91" s="6">
        <v>14603.36</v>
      </c>
      <c r="G91" s="2" t="s">
        <v>115</v>
      </c>
      <c r="I91" s="2" t="s">
        <v>60</v>
      </c>
    </row>
    <row r="92" spans="1:9" x14ac:dyDescent="0.2">
      <c r="A92" s="2">
        <v>1</v>
      </c>
      <c r="B92" s="2" t="s">
        <v>193</v>
      </c>
      <c r="C92" s="2" t="s">
        <v>194</v>
      </c>
      <c r="D92" s="2" t="s">
        <v>195</v>
      </c>
      <c r="F92" s="6">
        <v>14603.36</v>
      </c>
      <c r="G92" s="2" t="s">
        <v>115</v>
      </c>
      <c r="I92" s="2" t="s">
        <v>60</v>
      </c>
    </row>
    <row r="93" spans="1:9" x14ac:dyDescent="0.2">
      <c r="A93" s="2">
        <v>1</v>
      </c>
      <c r="B93" s="2" t="s">
        <v>196</v>
      </c>
      <c r="C93" s="2" t="s">
        <v>197</v>
      </c>
      <c r="D93" s="2" t="s">
        <v>198</v>
      </c>
      <c r="F93" s="6">
        <v>14603.36</v>
      </c>
      <c r="G93" s="2" t="s">
        <v>115</v>
      </c>
      <c r="I93" s="2" t="s">
        <v>60</v>
      </c>
    </row>
    <row r="94" spans="1:9" x14ac:dyDescent="0.2">
      <c r="A94" s="2">
        <v>1</v>
      </c>
      <c r="B94" s="2" t="s">
        <v>199</v>
      </c>
      <c r="C94" s="2" t="s">
        <v>200</v>
      </c>
      <c r="D94" s="2" t="s">
        <v>94</v>
      </c>
      <c r="F94" s="6">
        <v>14603.36</v>
      </c>
      <c r="G94" s="2" t="s">
        <v>115</v>
      </c>
      <c r="I94" s="2" t="s">
        <v>60</v>
      </c>
    </row>
    <row r="95" spans="1:9" x14ac:dyDescent="0.2">
      <c r="A95" s="2">
        <v>1</v>
      </c>
      <c r="B95" s="2" t="s">
        <v>201</v>
      </c>
      <c r="C95" s="2" t="s">
        <v>202</v>
      </c>
      <c r="D95" s="2" t="s">
        <v>137</v>
      </c>
      <c r="F95" s="6">
        <v>14603.36</v>
      </c>
      <c r="G95" s="2" t="s">
        <v>115</v>
      </c>
      <c r="I95" s="2" t="s">
        <v>60</v>
      </c>
    </row>
    <row r="96" spans="1:9" x14ac:dyDescent="0.2">
      <c r="A96" s="2">
        <v>1</v>
      </c>
      <c r="B96" s="2" t="s">
        <v>203</v>
      </c>
      <c r="C96" s="2" t="s">
        <v>204</v>
      </c>
      <c r="D96" s="2" t="s">
        <v>109</v>
      </c>
      <c r="F96" s="6">
        <v>14603.36</v>
      </c>
      <c r="G96" s="2" t="s">
        <v>115</v>
      </c>
      <c r="I96" s="2" t="s">
        <v>60</v>
      </c>
    </row>
    <row r="97" spans="1:9" x14ac:dyDescent="0.2">
      <c r="A97" s="2">
        <v>1</v>
      </c>
      <c r="B97" s="2" t="s">
        <v>205</v>
      </c>
      <c r="C97" s="2" t="s">
        <v>206</v>
      </c>
      <c r="D97" s="2" t="s">
        <v>207</v>
      </c>
      <c r="F97" s="6">
        <v>14603.36</v>
      </c>
      <c r="G97" s="2" t="s">
        <v>115</v>
      </c>
      <c r="I97" s="2" t="s">
        <v>60</v>
      </c>
    </row>
    <row r="98" spans="1:9" x14ac:dyDescent="0.2">
      <c r="A98" s="2">
        <v>1</v>
      </c>
      <c r="B98" s="2" t="s">
        <v>208</v>
      </c>
      <c r="C98" s="2" t="s">
        <v>209</v>
      </c>
      <c r="D98" s="2" t="s">
        <v>210</v>
      </c>
      <c r="F98" s="6">
        <v>14603.36</v>
      </c>
      <c r="G98" s="2" t="s">
        <v>115</v>
      </c>
      <c r="I98" s="2" t="s">
        <v>60</v>
      </c>
    </row>
    <row r="99" spans="1:9" x14ac:dyDescent="0.2">
      <c r="A99" s="2">
        <v>1</v>
      </c>
      <c r="B99" s="2" t="s">
        <v>211</v>
      </c>
      <c r="C99" s="2" t="s">
        <v>212</v>
      </c>
      <c r="D99" s="2" t="s">
        <v>213</v>
      </c>
      <c r="F99" s="6">
        <v>14603.36</v>
      </c>
      <c r="G99" s="2" t="s">
        <v>115</v>
      </c>
      <c r="I99" s="2" t="s">
        <v>60</v>
      </c>
    </row>
    <row r="100" spans="1:9" x14ac:dyDescent="0.2">
      <c r="A100" s="2">
        <v>1</v>
      </c>
      <c r="B100" s="2" t="s">
        <v>214</v>
      </c>
      <c r="C100" s="2" t="s">
        <v>215</v>
      </c>
      <c r="D100" s="2" t="s">
        <v>216</v>
      </c>
      <c r="F100" s="6">
        <v>14603.36</v>
      </c>
      <c r="G100" s="2" t="s">
        <v>115</v>
      </c>
      <c r="I100" s="2" t="s">
        <v>61</v>
      </c>
    </row>
    <row r="101" spans="1:9" x14ac:dyDescent="0.2">
      <c r="A101" s="2">
        <v>1</v>
      </c>
      <c r="B101" s="2" t="s">
        <v>217</v>
      </c>
      <c r="C101" s="2" t="s">
        <v>218</v>
      </c>
      <c r="D101" s="2" t="s">
        <v>219</v>
      </c>
      <c r="F101" s="6">
        <v>14603.36</v>
      </c>
      <c r="G101" s="2" t="s">
        <v>115</v>
      </c>
      <c r="I101" s="2" t="s">
        <v>60</v>
      </c>
    </row>
    <row r="102" spans="1:9" x14ac:dyDescent="0.2">
      <c r="A102" s="2">
        <v>1</v>
      </c>
      <c r="B102" s="2" t="s">
        <v>859</v>
      </c>
      <c r="C102" s="2" t="s">
        <v>860</v>
      </c>
      <c r="D102" s="2" t="s">
        <v>520</v>
      </c>
      <c r="F102" s="6">
        <v>12251.2</v>
      </c>
      <c r="G102" s="2" t="s">
        <v>115</v>
      </c>
      <c r="H102" s="2">
        <v>57</v>
      </c>
      <c r="I102" s="2" t="s">
        <v>60</v>
      </c>
    </row>
    <row r="103" spans="1:9" x14ac:dyDescent="0.2">
      <c r="A103" s="2">
        <v>1</v>
      </c>
      <c r="B103" s="2" t="s">
        <v>420</v>
      </c>
      <c r="C103" s="2" t="s">
        <v>113</v>
      </c>
      <c r="D103" s="2" t="s">
        <v>263</v>
      </c>
      <c r="F103" s="6">
        <v>12251.2</v>
      </c>
      <c r="G103" s="2" t="s">
        <v>115</v>
      </c>
      <c r="H103" s="2">
        <v>58</v>
      </c>
      <c r="I103" s="2" t="s">
        <v>60</v>
      </c>
    </row>
    <row r="104" spans="1:9" x14ac:dyDescent="0.2">
      <c r="A104" s="2">
        <v>1</v>
      </c>
      <c r="B104" s="2" t="s">
        <v>861</v>
      </c>
      <c r="C104" s="2" t="s">
        <v>84</v>
      </c>
      <c r="D104" s="2" t="s">
        <v>322</v>
      </c>
      <c r="F104" s="6">
        <v>12251.2</v>
      </c>
      <c r="G104" s="2" t="s">
        <v>115</v>
      </c>
      <c r="H104" s="2">
        <v>34</v>
      </c>
      <c r="I104" s="2" t="s">
        <v>60</v>
      </c>
    </row>
    <row r="105" spans="1:9" x14ac:dyDescent="0.2">
      <c r="A105" s="2">
        <v>1</v>
      </c>
      <c r="B105" s="2" t="s">
        <v>862</v>
      </c>
      <c r="C105" s="2" t="s">
        <v>646</v>
      </c>
      <c r="D105" s="2" t="s">
        <v>124</v>
      </c>
      <c r="F105" s="6">
        <v>12251.2</v>
      </c>
      <c r="G105" s="2" t="s">
        <v>115</v>
      </c>
      <c r="H105" s="2">
        <v>54</v>
      </c>
      <c r="I105" s="2" t="s">
        <v>60</v>
      </c>
    </row>
    <row r="106" spans="1:9" x14ac:dyDescent="0.2">
      <c r="A106" s="2">
        <v>1</v>
      </c>
      <c r="B106" s="2" t="s">
        <v>863</v>
      </c>
      <c r="C106" s="2" t="s">
        <v>782</v>
      </c>
      <c r="D106" s="2" t="s">
        <v>120</v>
      </c>
      <c r="F106" s="6">
        <v>12251.2</v>
      </c>
      <c r="G106" s="2" t="s">
        <v>115</v>
      </c>
      <c r="H106" s="2">
        <v>65</v>
      </c>
      <c r="I106" s="2" t="s">
        <v>60</v>
      </c>
    </row>
    <row r="107" spans="1:9" x14ac:dyDescent="0.2">
      <c r="A107" s="2">
        <v>1</v>
      </c>
      <c r="B107" s="2" t="s">
        <v>864</v>
      </c>
      <c r="C107" s="2" t="s">
        <v>70</v>
      </c>
      <c r="D107" s="2" t="s">
        <v>460</v>
      </c>
      <c r="F107" s="6">
        <v>12251.2</v>
      </c>
      <c r="G107" s="2" t="s">
        <v>115</v>
      </c>
      <c r="H107" s="2">
        <v>72</v>
      </c>
      <c r="I107" s="2" t="s">
        <v>61</v>
      </c>
    </row>
    <row r="108" spans="1:9" x14ac:dyDescent="0.2">
      <c r="A108" s="2">
        <v>1</v>
      </c>
      <c r="B108" s="2" t="s">
        <v>678</v>
      </c>
      <c r="C108" s="2" t="s">
        <v>726</v>
      </c>
      <c r="D108" s="2" t="s">
        <v>865</v>
      </c>
      <c r="F108" s="6">
        <v>12251.2</v>
      </c>
      <c r="G108" s="2" t="s">
        <v>115</v>
      </c>
      <c r="H108" s="2">
        <v>61</v>
      </c>
      <c r="I108" s="2" t="s">
        <v>61</v>
      </c>
    </row>
    <row r="109" spans="1:9" x14ac:dyDescent="0.2">
      <c r="A109" s="2">
        <v>1</v>
      </c>
      <c r="B109" s="2" t="s">
        <v>100</v>
      </c>
      <c r="C109" s="2" t="s">
        <v>216</v>
      </c>
      <c r="D109" s="2" t="s">
        <v>144</v>
      </c>
      <c r="F109" s="6">
        <v>12251.2</v>
      </c>
      <c r="G109" s="2" t="s">
        <v>115</v>
      </c>
      <c r="H109" s="2">
        <v>65</v>
      </c>
      <c r="I109" s="2" t="s">
        <v>60</v>
      </c>
    </row>
    <row r="110" spans="1:9" x14ac:dyDescent="0.2">
      <c r="A110" s="2">
        <v>1</v>
      </c>
      <c r="B110" s="2" t="s">
        <v>866</v>
      </c>
      <c r="C110" s="2" t="s">
        <v>867</v>
      </c>
      <c r="D110" s="2" t="s">
        <v>865</v>
      </c>
      <c r="F110" s="6">
        <v>12251.2</v>
      </c>
      <c r="G110" s="2" t="s">
        <v>115</v>
      </c>
      <c r="H110" s="2">
        <v>65</v>
      </c>
      <c r="I110" s="2" t="s">
        <v>60</v>
      </c>
    </row>
    <row r="111" spans="1:9" x14ac:dyDescent="0.2">
      <c r="A111" s="2">
        <v>1</v>
      </c>
      <c r="B111" s="2" t="s">
        <v>868</v>
      </c>
      <c r="C111" s="2" t="s">
        <v>322</v>
      </c>
      <c r="D111" s="2" t="s">
        <v>869</v>
      </c>
      <c r="F111" s="6">
        <v>12251.2</v>
      </c>
      <c r="G111" s="2" t="s">
        <v>115</v>
      </c>
      <c r="H111" s="2">
        <v>55</v>
      </c>
      <c r="I111" s="2" t="s">
        <v>60</v>
      </c>
    </row>
    <row r="112" spans="1:9" x14ac:dyDescent="0.2">
      <c r="A112" s="2">
        <v>1</v>
      </c>
      <c r="B112" s="2" t="s">
        <v>87</v>
      </c>
      <c r="C112" s="2" t="s">
        <v>124</v>
      </c>
      <c r="D112" s="2" t="s">
        <v>195</v>
      </c>
      <c r="F112" s="6">
        <v>12251.2</v>
      </c>
      <c r="G112" s="2" t="s">
        <v>115</v>
      </c>
      <c r="H112" s="2">
        <v>65</v>
      </c>
      <c r="I112" s="2" t="s">
        <v>60</v>
      </c>
    </row>
    <row r="113" spans="1:9" x14ac:dyDescent="0.2">
      <c r="A113" s="2">
        <v>1</v>
      </c>
      <c r="B113" s="2" t="s">
        <v>550</v>
      </c>
      <c r="C113" s="2" t="s">
        <v>137</v>
      </c>
      <c r="D113" s="2" t="s">
        <v>97</v>
      </c>
      <c r="F113" s="6">
        <v>12251.2</v>
      </c>
      <c r="G113" s="2" t="s">
        <v>115</v>
      </c>
      <c r="H113" s="2">
        <v>31</v>
      </c>
      <c r="I113" s="2" t="s">
        <v>60</v>
      </c>
    </row>
    <row r="114" spans="1:9" x14ac:dyDescent="0.2">
      <c r="A114" s="2">
        <v>1</v>
      </c>
      <c r="B114" s="2" t="s">
        <v>480</v>
      </c>
      <c r="C114" s="2" t="s">
        <v>870</v>
      </c>
      <c r="D114" s="2" t="s">
        <v>142</v>
      </c>
      <c r="F114" s="6">
        <v>12251.2</v>
      </c>
      <c r="G114" s="2" t="s">
        <v>115</v>
      </c>
      <c r="H114" s="2">
        <v>47</v>
      </c>
      <c r="I114" s="2" t="s">
        <v>60</v>
      </c>
    </row>
    <row r="115" spans="1:9" x14ac:dyDescent="0.2">
      <c r="A115" s="2">
        <v>1</v>
      </c>
      <c r="B115" s="2" t="s">
        <v>871</v>
      </c>
      <c r="C115" s="2" t="s">
        <v>157</v>
      </c>
      <c r="D115" s="2" t="s">
        <v>322</v>
      </c>
      <c r="F115" s="6">
        <v>12251.2</v>
      </c>
      <c r="G115" s="2" t="s">
        <v>115</v>
      </c>
      <c r="H115" s="2">
        <v>54</v>
      </c>
      <c r="I115" s="2" t="s">
        <v>60</v>
      </c>
    </row>
    <row r="116" spans="1:9" x14ac:dyDescent="0.2">
      <c r="A116" s="2">
        <v>1</v>
      </c>
      <c r="B116" s="2" t="s">
        <v>872</v>
      </c>
      <c r="C116" s="2" t="s">
        <v>120</v>
      </c>
      <c r="D116" s="2" t="s">
        <v>113</v>
      </c>
      <c r="F116" s="6">
        <v>12251.2</v>
      </c>
      <c r="G116" s="2" t="s">
        <v>115</v>
      </c>
      <c r="H116" s="2">
        <v>52</v>
      </c>
      <c r="I116" s="2" t="s">
        <v>61</v>
      </c>
    </row>
    <row r="117" spans="1:9" x14ac:dyDescent="0.2">
      <c r="A117" s="2">
        <v>1</v>
      </c>
      <c r="B117" s="2" t="s">
        <v>873</v>
      </c>
      <c r="C117" s="2" t="s">
        <v>451</v>
      </c>
      <c r="D117" s="2" t="s">
        <v>685</v>
      </c>
      <c r="F117" s="6">
        <v>12251.2</v>
      </c>
      <c r="G117" s="2" t="s">
        <v>115</v>
      </c>
      <c r="H117" s="2">
        <v>43</v>
      </c>
      <c r="I117" s="2" t="s">
        <v>61</v>
      </c>
    </row>
    <row r="118" spans="1:9" x14ac:dyDescent="0.2">
      <c r="A118" s="2">
        <v>1</v>
      </c>
      <c r="B118" s="2" t="s">
        <v>769</v>
      </c>
      <c r="C118" s="2" t="s">
        <v>874</v>
      </c>
      <c r="D118" s="2" t="s">
        <v>508</v>
      </c>
      <c r="F118" s="6">
        <v>12251.2</v>
      </c>
      <c r="G118" s="2" t="s">
        <v>115</v>
      </c>
      <c r="H118" s="2">
        <v>55</v>
      </c>
      <c r="I118" s="2" t="s">
        <v>60</v>
      </c>
    </row>
    <row r="119" spans="1:9" x14ac:dyDescent="0.2">
      <c r="A119" s="2">
        <v>1</v>
      </c>
      <c r="B119" s="2" t="s">
        <v>875</v>
      </c>
      <c r="C119" s="2" t="s">
        <v>876</v>
      </c>
      <c r="D119" s="2" t="s">
        <v>370</v>
      </c>
      <c r="F119" s="6">
        <v>12251.2</v>
      </c>
      <c r="G119" s="2" t="s">
        <v>115</v>
      </c>
      <c r="H119" s="2">
        <v>56</v>
      </c>
      <c r="I119" s="2" t="s">
        <v>60</v>
      </c>
    </row>
    <row r="120" spans="1:9" x14ac:dyDescent="0.2">
      <c r="A120" s="2">
        <v>1</v>
      </c>
      <c r="B120" s="2" t="s">
        <v>398</v>
      </c>
      <c r="C120" s="2" t="s">
        <v>341</v>
      </c>
      <c r="D120" s="2" t="s">
        <v>263</v>
      </c>
      <c r="F120" s="6">
        <v>12251.2</v>
      </c>
      <c r="G120" s="2" t="s">
        <v>115</v>
      </c>
      <c r="H120" s="2">
        <v>53</v>
      </c>
      <c r="I120" s="2" t="s">
        <v>60</v>
      </c>
    </row>
    <row r="121" spans="1:9" x14ac:dyDescent="0.2">
      <c r="A121" s="2">
        <v>1</v>
      </c>
      <c r="B121" s="2" t="s">
        <v>413</v>
      </c>
      <c r="C121" s="2" t="s">
        <v>414</v>
      </c>
      <c r="F121" s="6">
        <v>12251.2</v>
      </c>
      <c r="G121" s="2" t="s">
        <v>115</v>
      </c>
      <c r="H121" s="2">
        <v>54</v>
      </c>
      <c r="I121" s="2" t="s">
        <v>60</v>
      </c>
    </row>
    <row r="122" spans="1:9" x14ac:dyDescent="0.2">
      <c r="A122" s="2">
        <v>1</v>
      </c>
      <c r="B122" s="2" t="s">
        <v>550</v>
      </c>
      <c r="C122" s="2" t="s">
        <v>877</v>
      </c>
      <c r="D122" s="2" t="s">
        <v>330</v>
      </c>
      <c r="F122" s="6">
        <v>12251.2</v>
      </c>
      <c r="G122" s="2" t="s">
        <v>115</v>
      </c>
      <c r="H122" s="2">
        <v>57</v>
      </c>
      <c r="I122" s="2" t="s">
        <v>60</v>
      </c>
    </row>
    <row r="123" spans="1:9" x14ac:dyDescent="0.2">
      <c r="A123" s="2">
        <v>1</v>
      </c>
      <c r="B123" s="2" t="s">
        <v>878</v>
      </c>
      <c r="C123" s="2" t="s">
        <v>93</v>
      </c>
      <c r="D123" s="2" t="s">
        <v>554</v>
      </c>
      <c r="F123" s="6">
        <v>12251.2</v>
      </c>
      <c r="G123" s="2" t="s">
        <v>115</v>
      </c>
      <c r="H123" s="2">
        <v>50</v>
      </c>
      <c r="I123" s="2" t="s">
        <v>60</v>
      </c>
    </row>
    <row r="124" spans="1:9" x14ac:dyDescent="0.2">
      <c r="A124" s="2">
        <v>1</v>
      </c>
      <c r="B124" s="2" t="s">
        <v>879</v>
      </c>
      <c r="C124" s="2" t="s">
        <v>880</v>
      </c>
      <c r="D124" s="2" t="s">
        <v>113</v>
      </c>
      <c r="F124" s="6">
        <v>12251.2</v>
      </c>
      <c r="G124" s="2" t="s">
        <v>115</v>
      </c>
      <c r="H124" s="2">
        <v>44</v>
      </c>
      <c r="I124" s="2" t="s">
        <v>61</v>
      </c>
    </row>
    <row r="125" spans="1:9" x14ac:dyDescent="0.2">
      <c r="A125" s="2">
        <v>1</v>
      </c>
      <c r="B125" s="2" t="s">
        <v>560</v>
      </c>
      <c r="C125" s="2" t="s">
        <v>356</v>
      </c>
      <c r="D125" s="2" t="s">
        <v>210</v>
      </c>
      <c r="F125" s="6">
        <v>12251.2</v>
      </c>
      <c r="G125" s="2" t="s">
        <v>115</v>
      </c>
      <c r="H125" s="2">
        <v>45</v>
      </c>
      <c r="I125" s="2" t="s">
        <v>60</v>
      </c>
    </row>
    <row r="126" spans="1:9" x14ac:dyDescent="0.2">
      <c r="A126" s="2">
        <v>1</v>
      </c>
      <c r="B126" s="2" t="s">
        <v>881</v>
      </c>
      <c r="C126" s="2" t="s">
        <v>322</v>
      </c>
      <c r="D126" s="2" t="s">
        <v>84</v>
      </c>
      <c r="F126" s="6">
        <v>12251.2</v>
      </c>
      <c r="G126" s="2" t="s">
        <v>115</v>
      </c>
      <c r="H126" s="2">
        <v>62</v>
      </c>
      <c r="I126" s="2" t="s">
        <v>60</v>
      </c>
    </row>
    <row r="127" spans="1:9" x14ac:dyDescent="0.2">
      <c r="A127" s="2">
        <v>1</v>
      </c>
      <c r="B127" s="2" t="s">
        <v>882</v>
      </c>
      <c r="C127" s="2" t="s">
        <v>883</v>
      </c>
      <c r="D127" s="2" t="s">
        <v>884</v>
      </c>
      <c r="F127" s="6">
        <v>12251.2</v>
      </c>
      <c r="G127" s="2" t="s">
        <v>115</v>
      </c>
      <c r="H127" s="2">
        <v>42</v>
      </c>
      <c r="I127" s="2" t="s">
        <v>60</v>
      </c>
    </row>
    <row r="128" spans="1:9" x14ac:dyDescent="0.2">
      <c r="A128" s="2">
        <v>1</v>
      </c>
      <c r="B128" s="2" t="s">
        <v>885</v>
      </c>
      <c r="C128" s="2" t="s">
        <v>886</v>
      </c>
      <c r="D128" s="2" t="s">
        <v>887</v>
      </c>
      <c r="F128" s="6">
        <v>12251.2</v>
      </c>
      <c r="G128" s="2" t="s">
        <v>115</v>
      </c>
      <c r="H128" s="2">
        <v>33</v>
      </c>
      <c r="I128" s="2" t="s">
        <v>60</v>
      </c>
    </row>
    <row r="129" spans="1:9" x14ac:dyDescent="0.2">
      <c r="A129" s="2">
        <v>1</v>
      </c>
      <c r="B129" s="2" t="s">
        <v>343</v>
      </c>
      <c r="C129" s="2" t="s">
        <v>560</v>
      </c>
      <c r="D129" s="2" t="s">
        <v>356</v>
      </c>
      <c r="F129" s="6">
        <v>12251.2</v>
      </c>
      <c r="G129" s="2" t="s">
        <v>115</v>
      </c>
      <c r="H129" s="2">
        <v>64</v>
      </c>
      <c r="I129" s="2" t="s">
        <v>60</v>
      </c>
    </row>
    <row r="130" spans="1:9" x14ac:dyDescent="0.2">
      <c r="A130" s="2">
        <v>1</v>
      </c>
      <c r="B130" s="2" t="s">
        <v>888</v>
      </c>
      <c r="C130" s="2" t="s">
        <v>889</v>
      </c>
      <c r="D130" s="2" t="s">
        <v>670</v>
      </c>
      <c r="F130" s="6">
        <v>12251.2</v>
      </c>
      <c r="G130" s="2" t="s">
        <v>115</v>
      </c>
      <c r="H130" s="2">
        <v>51</v>
      </c>
      <c r="I130" s="2" t="s">
        <v>60</v>
      </c>
    </row>
    <row r="131" spans="1:9" x14ac:dyDescent="0.2">
      <c r="A131" s="2">
        <v>1</v>
      </c>
      <c r="B131" s="2" t="s">
        <v>890</v>
      </c>
      <c r="C131" s="2" t="s">
        <v>213</v>
      </c>
      <c r="D131" s="2" t="s">
        <v>308</v>
      </c>
      <c r="F131" s="6">
        <v>12251.2</v>
      </c>
      <c r="G131" s="2" t="s">
        <v>115</v>
      </c>
      <c r="H131" s="2">
        <v>69</v>
      </c>
      <c r="I131" s="2" t="s">
        <v>61</v>
      </c>
    </row>
    <row r="132" spans="1:9" x14ac:dyDescent="0.2">
      <c r="A132" s="2">
        <v>1</v>
      </c>
      <c r="B132" s="2" t="s">
        <v>891</v>
      </c>
      <c r="C132" s="2" t="s">
        <v>88</v>
      </c>
      <c r="F132" s="6">
        <v>12251.2</v>
      </c>
      <c r="G132" s="2" t="s">
        <v>115</v>
      </c>
      <c r="H132" s="2">
        <v>49</v>
      </c>
      <c r="I132" s="2" t="s">
        <v>60</v>
      </c>
    </row>
    <row r="133" spans="1:9" x14ac:dyDescent="0.2">
      <c r="A133" s="2">
        <v>1</v>
      </c>
      <c r="B133" s="2" t="s">
        <v>892</v>
      </c>
      <c r="C133" s="2" t="s">
        <v>322</v>
      </c>
      <c r="D133" s="2" t="s">
        <v>893</v>
      </c>
      <c r="F133" s="6">
        <v>12251.2</v>
      </c>
      <c r="G133" s="2" t="s">
        <v>115</v>
      </c>
      <c r="H133" s="2">
        <v>82</v>
      </c>
      <c r="I133" s="2" t="s">
        <v>61</v>
      </c>
    </row>
    <row r="134" spans="1:9" x14ac:dyDescent="0.2">
      <c r="A134" s="2">
        <v>1</v>
      </c>
      <c r="B134" s="2" t="s">
        <v>555</v>
      </c>
      <c r="C134" s="2" t="s">
        <v>556</v>
      </c>
      <c r="D134" s="2" t="s">
        <v>263</v>
      </c>
      <c r="F134" s="6">
        <v>12251.2</v>
      </c>
      <c r="G134" s="2" t="s">
        <v>115</v>
      </c>
      <c r="H134" s="2">
        <v>60</v>
      </c>
      <c r="I134" s="2" t="s">
        <v>60</v>
      </c>
    </row>
    <row r="135" spans="1:9" x14ac:dyDescent="0.2">
      <c r="A135" s="2">
        <v>1</v>
      </c>
      <c r="B135" s="2" t="s">
        <v>894</v>
      </c>
      <c r="C135" s="2" t="s">
        <v>322</v>
      </c>
      <c r="D135" s="2" t="s">
        <v>285</v>
      </c>
      <c r="F135" s="6">
        <v>12251.2</v>
      </c>
      <c r="G135" s="2" t="s">
        <v>115</v>
      </c>
      <c r="H135" s="2">
        <v>20</v>
      </c>
      <c r="I135" s="2" t="s">
        <v>61</v>
      </c>
    </row>
    <row r="136" spans="1:9" x14ac:dyDescent="0.2">
      <c r="A136" s="2">
        <v>1</v>
      </c>
      <c r="B136" s="2" t="s">
        <v>351</v>
      </c>
      <c r="C136" s="2" t="s">
        <v>213</v>
      </c>
      <c r="F136" s="6">
        <v>12251.2</v>
      </c>
      <c r="G136" s="2" t="s">
        <v>115</v>
      </c>
      <c r="H136" s="2">
        <v>55</v>
      </c>
      <c r="I136" s="2" t="s">
        <v>60</v>
      </c>
    </row>
    <row r="137" spans="1:9" x14ac:dyDescent="0.2">
      <c r="A137" s="2">
        <v>1</v>
      </c>
      <c r="B137" s="2" t="s">
        <v>485</v>
      </c>
      <c r="C137" s="2" t="s">
        <v>308</v>
      </c>
      <c r="D137" s="2" t="s">
        <v>308</v>
      </c>
      <c r="F137" s="6">
        <v>12251.2</v>
      </c>
      <c r="G137" s="2" t="s">
        <v>115</v>
      </c>
      <c r="H137" s="2">
        <v>52</v>
      </c>
      <c r="I137" s="2" t="s">
        <v>60</v>
      </c>
    </row>
    <row r="138" spans="1:9" x14ac:dyDescent="0.2">
      <c r="A138" s="2">
        <v>1</v>
      </c>
      <c r="B138" s="2" t="s">
        <v>480</v>
      </c>
      <c r="C138" s="2" t="s">
        <v>85</v>
      </c>
      <c r="D138" s="2" t="s">
        <v>85</v>
      </c>
      <c r="F138" s="6">
        <v>12251.2</v>
      </c>
      <c r="G138" s="2" t="s">
        <v>115</v>
      </c>
      <c r="H138" s="2">
        <v>83</v>
      </c>
      <c r="I138" s="2" t="s">
        <v>60</v>
      </c>
    </row>
    <row r="139" spans="1:9" x14ac:dyDescent="0.2">
      <c r="A139" s="2">
        <v>1</v>
      </c>
      <c r="B139" s="2" t="s">
        <v>895</v>
      </c>
      <c r="C139" s="2" t="s">
        <v>195</v>
      </c>
      <c r="D139" s="2" t="s">
        <v>195</v>
      </c>
      <c r="F139" s="6">
        <v>12251.2</v>
      </c>
      <c r="G139" s="2" t="s">
        <v>115</v>
      </c>
      <c r="H139" s="2">
        <v>36</v>
      </c>
      <c r="I139" s="2" t="s">
        <v>61</v>
      </c>
    </row>
    <row r="140" spans="1:9" x14ac:dyDescent="0.2">
      <c r="A140" s="2">
        <v>1</v>
      </c>
      <c r="B140" s="2" t="s">
        <v>896</v>
      </c>
      <c r="C140" s="2" t="s">
        <v>216</v>
      </c>
      <c r="D140" s="2" t="s">
        <v>322</v>
      </c>
      <c r="F140" s="6">
        <v>12251.2</v>
      </c>
      <c r="G140" s="2" t="s">
        <v>115</v>
      </c>
      <c r="H140" s="2">
        <v>25</v>
      </c>
      <c r="I140" s="2" t="s">
        <v>60</v>
      </c>
    </row>
    <row r="141" spans="1:9" x14ac:dyDescent="0.2">
      <c r="A141" s="2">
        <v>1</v>
      </c>
      <c r="B141" s="2" t="s">
        <v>717</v>
      </c>
      <c r="C141" s="2" t="s">
        <v>562</v>
      </c>
      <c r="D141" s="2" t="s">
        <v>562</v>
      </c>
      <c r="F141" s="6">
        <v>12251.2</v>
      </c>
      <c r="G141" s="2" t="s">
        <v>115</v>
      </c>
      <c r="H141" s="2">
        <v>28</v>
      </c>
      <c r="I141" s="2" t="s">
        <v>61</v>
      </c>
    </row>
    <row r="142" spans="1:9" x14ac:dyDescent="0.2">
      <c r="A142" s="2">
        <v>1</v>
      </c>
      <c r="B142" s="2" t="s">
        <v>897</v>
      </c>
      <c r="C142" s="2" t="s">
        <v>144</v>
      </c>
      <c r="D142" s="2" t="s">
        <v>357</v>
      </c>
      <c r="F142" s="6">
        <v>12251.2</v>
      </c>
      <c r="G142" s="2" t="s">
        <v>115</v>
      </c>
      <c r="H142" s="2">
        <v>39</v>
      </c>
      <c r="I142" s="2" t="s">
        <v>60</v>
      </c>
    </row>
    <row r="143" spans="1:9" x14ac:dyDescent="0.2">
      <c r="A143" s="2">
        <v>1</v>
      </c>
      <c r="B143" s="2" t="s">
        <v>898</v>
      </c>
      <c r="C143" s="2" t="s">
        <v>84</v>
      </c>
      <c r="D143" s="2" t="s">
        <v>70</v>
      </c>
      <c r="F143" s="6">
        <v>12251.2</v>
      </c>
      <c r="G143" s="2" t="s">
        <v>115</v>
      </c>
      <c r="H143" s="2">
        <v>60</v>
      </c>
      <c r="I143" s="2" t="s">
        <v>60</v>
      </c>
    </row>
    <row r="144" spans="1:9" x14ac:dyDescent="0.2">
      <c r="A144" s="2">
        <v>1</v>
      </c>
      <c r="B144" s="2" t="s">
        <v>220</v>
      </c>
      <c r="C144" s="2" t="s">
        <v>221</v>
      </c>
      <c r="D144" s="2" t="s">
        <v>222</v>
      </c>
      <c r="F144" s="6">
        <v>2401.1999999999998</v>
      </c>
      <c r="G144" s="2" t="s">
        <v>116</v>
      </c>
      <c r="I144" s="2" t="s">
        <v>60</v>
      </c>
    </row>
    <row r="145" spans="1:9" x14ac:dyDescent="0.2">
      <c r="A145" s="2">
        <v>1</v>
      </c>
      <c r="B145" s="2" t="s">
        <v>223</v>
      </c>
      <c r="C145" s="2" t="s">
        <v>224</v>
      </c>
      <c r="D145" s="2" t="s">
        <v>103</v>
      </c>
      <c r="F145" s="6">
        <v>2401.1999999999998</v>
      </c>
      <c r="G145" s="2" t="s">
        <v>116</v>
      </c>
      <c r="I145" s="2" t="s">
        <v>60</v>
      </c>
    </row>
    <row r="146" spans="1:9" x14ac:dyDescent="0.2">
      <c r="A146" s="2">
        <v>1</v>
      </c>
      <c r="B146" s="2" t="s">
        <v>225</v>
      </c>
      <c r="C146" s="2" t="s">
        <v>226</v>
      </c>
      <c r="D146" s="2" t="s">
        <v>227</v>
      </c>
      <c r="F146" s="6">
        <v>2401.1999999999998</v>
      </c>
      <c r="G146" s="2" t="s">
        <v>116</v>
      </c>
      <c r="I146" s="2" t="s">
        <v>60</v>
      </c>
    </row>
    <row r="147" spans="1:9" x14ac:dyDescent="0.2">
      <c r="A147" s="2">
        <v>1</v>
      </c>
      <c r="B147" s="2" t="s">
        <v>228</v>
      </c>
      <c r="C147" s="2" t="s">
        <v>229</v>
      </c>
      <c r="D147" s="2" t="s">
        <v>120</v>
      </c>
      <c r="F147" s="6">
        <v>2401.1999999999998</v>
      </c>
      <c r="G147" s="2" t="s">
        <v>116</v>
      </c>
      <c r="I147" s="2" t="s">
        <v>60</v>
      </c>
    </row>
    <row r="148" spans="1:9" x14ac:dyDescent="0.2">
      <c r="A148" s="2">
        <v>1</v>
      </c>
      <c r="B148" s="2" t="s">
        <v>230</v>
      </c>
      <c r="C148" s="2" t="s">
        <v>231</v>
      </c>
      <c r="D148" s="2" t="s">
        <v>232</v>
      </c>
      <c r="F148" s="6">
        <v>2401.1999999999998</v>
      </c>
      <c r="G148" s="2" t="s">
        <v>116</v>
      </c>
      <c r="I148" s="2" t="s">
        <v>60</v>
      </c>
    </row>
    <row r="149" spans="1:9" x14ac:dyDescent="0.2">
      <c r="A149" s="2">
        <v>1</v>
      </c>
      <c r="B149" s="2" t="s">
        <v>233</v>
      </c>
      <c r="C149" s="2" t="s">
        <v>234</v>
      </c>
      <c r="D149" s="2" t="s">
        <v>235</v>
      </c>
      <c r="F149" s="6">
        <v>2401.1999999999998</v>
      </c>
      <c r="G149" s="2" t="s">
        <v>116</v>
      </c>
      <c r="I149" s="2" t="s">
        <v>61</v>
      </c>
    </row>
    <row r="150" spans="1:9" x14ac:dyDescent="0.2">
      <c r="A150" s="2">
        <v>1</v>
      </c>
      <c r="B150" s="2" t="s">
        <v>236</v>
      </c>
      <c r="C150" s="2" t="s">
        <v>237</v>
      </c>
      <c r="D150" s="2" t="s">
        <v>238</v>
      </c>
      <c r="F150" s="6">
        <v>2401.1999999999998</v>
      </c>
      <c r="G150" s="2" t="s">
        <v>116</v>
      </c>
      <c r="I150" s="2" t="s">
        <v>61</v>
      </c>
    </row>
    <row r="151" spans="1:9" x14ac:dyDescent="0.2">
      <c r="A151" s="2">
        <v>1</v>
      </c>
      <c r="B151" s="2" t="s">
        <v>239</v>
      </c>
      <c r="C151" s="2" t="s">
        <v>240</v>
      </c>
      <c r="D151" s="2" t="s">
        <v>122</v>
      </c>
      <c r="F151" s="6">
        <v>2401.1999999999998</v>
      </c>
      <c r="G151" s="2" t="s">
        <v>116</v>
      </c>
      <c r="I151" s="2" t="s">
        <v>61</v>
      </c>
    </row>
    <row r="152" spans="1:9" x14ac:dyDescent="0.2">
      <c r="A152" s="2">
        <v>1</v>
      </c>
      <c r="B152" s="2" t="s">
        <v>241</v>
      </c>
      <c r="C152" s="2" t="s">
        <v>242</v>
      </c>
      <c r="D152" s="2" t="s">
        <v>243</v>
      </c>
      <c r="F152" s="6">
        <v>2401.1999999999998</v>
      </c>
      <c r="G152" s="2" t="s">
        <v>116</v>
      </c>
      <c r="I152" s="2" t="s">
        <v>60</v>
      </c>
    </row>
    <row r="153" spans="1:9" x14ac:dyDescent="0.2">
      <c r="A153" s="2">
        <v>1</v>
      </c>
      <c r="B153" s="2" t="s">
        <v>244</v>
      </c>
      <c r="C153" s="2" t="s">
        <v>245</v>
      </c>
      <c r="D153" s="2" t="s">
        <v>246</v>
      </c>
      <c r="F153" s="6">
        <v>2401.1999999999998</v>
      </c>
      <c r="G153" s="2" t="s">
        <v>116</v>
      </c>
      <c r="I153" s="2" t="s">
        <v>60</v>
      </c>
    </row>
    <row r="154" spans="1:9" x14ac:dyDescent="0.2">
      <c r="A154" s="2">
        <v>1</v>
      </c>
      <c r="B154" s="2" t="s">
        <v>247</v>
      </c>
      <c r="C154" s="2" t="s">
        <v>248</v>
      </c>
      <c r="D154" s="2" t="s">
        <v>249</v>
      </c>
      <c r="F154" s="6">
        <v>2401.1999999999998</v>
      </c>
      <c r="G154" s="2" t="s">
        <v>116</v>
      </c>
      <c r="I154" s="2" t="s">
        <v>61</v>
      </c>
    </row>
    <row r="155" spans="1:9" x14ac:dyDescent="0.2">
      <c r="A155" s="2">
        <v>1</v>
      </c>
      <c r="B155" s="2" t="s">
        <v>250</v>
      </c>
      <c r="C155" s="2" t="s">
        <v>251</v>
      </c>
      <c r="D155" s="2" t="s">
        <v>252</v>
      </c>
      <c r="F155" s="6">
        <v>2401.1999999999998</v>
      </c>
      <c r="G155" s="2" t="s">
        <v>116</v>
      </c>
      <c r="I155" s="2" t="s">
        <v>60</v>
      </c>
    </row>
    <row r="156" spans="1:9" x14ac:dyDescent="0.2">
      <c r="A156" s="2">
        <v>1</v>
      </c>
      <c r="B156" s="2" t="s">
        <v>253</v>
      </c>
      <c r="C156" s="2" t="s">
        <v>254</v>
      </c>
      <c r="D156" s="2" t="s">
        <v>255</v>
      </c>
      <c r="F156" s="6">
        <v>2401.1999999999998</v>
      </c>
      <c r="G156" s="2" t="s">
        <v>116</v>
      </c>
      <c r="I156" s="2" t="s">
        <v>60</v>
      </c>
    </row>
    <row r="157" spans="1:9" x14ac:dyDescent="0.2">
      <c r="A157" s="2">
        <v>1</v>
      </c>
      <c r="B157" s="2" t="s">
        <v>256</v>
      </c>
      <c r="C157" s="2" t="s">
        <v>257</v>
      </c>
      <c r="D157" s="2" t="s">
        <v>258</v>
      </c>
      <c r="F157" s="6">
        <v>2401.1999999999998</v>
      </c>
      <c r="G157" s="2" t="s">
        <v>116</v>
      </c>
      <c r="I157" s="2" t="s">
        <v>61</v>
      </c>
    </row>
    <row r="158" spans="1:9" x14ac:dyDescent="0.2">
      <c r="A158" s="2">
        <v>1</v>
      </c>
      <c r="B158" s="2" t="s">
        <v>259</v>
      </c>
      <c r="C158" s="2" t="s">
        <v>260</v>
      </c>
      <c r="D158" s="2" t="s">
        <v>261</v>
      </c>
      <c r="F158" s="6">
        <v>2401.1999999999998</v>
      </c>
      <c r="G158" s="2" t="s">
        <v>116</v>
      </c>
      <c r="I158" s="2" t="s">
        <v>60</v>
      </c>
    </row>
    <row r="159" spans="1:9" x14ac:dyDescent="0.2">
      <c r="A159" s="2">
        <v>1</v>
      </c>
      <c r="B159" s="2" t="s">
        <v>262</v>
      </c>
      <c r="C159" s="2" t="s">
        <v>206</v>
      </c>
      <c r="D159" s="2" t="s">
        <v>263</v>
      </c>
      <c r="F159" s="6">
        <v>2401.1999999999998</v>
      </c>
      <c r="G159" s="2" t="s">
        <v>116</v>
      </c>
      <c r="I159" s="2" t="s">
        <v>60</v>
      </c>
    </row>
    <row r="160" spans="1:9" x14ac:dyDescent="0.2">
      <c r="A160" s="2">
        <v>1</v>
      </c>
      <c r="B160" s="2" t="s">
        <v>264</v>
      </c>
      <c r="C160" s="2" t="s">
        <v>265</v>
      </c>
      <c r="D160" s="2" t="s">
        <v>266</v>
      </c>
      <c r="F160" s="6">
        <v>2401.1999999999998</v>
      </c>
      <c r="G160" s="2" t="s">
        <v>116</v>
      </c>
      <c r="I160" s="2" t="s">
        <v>60</v>
      </c>
    </row>
    <row r="161" spans="1:9" x14ac:dyDescent="0.2">
      <c r="A161" s="2">
        <v>1</v>
      </c>
      <c r="B161" s="2" t="s">
        <v>267</v>
      </c>
      <c r="C161" s="2" t="s">
        <v>263</v>
      </c>
      <c r="F161" s="6">
        <v>2401.1999999999998</v>
      </c>
      <c r="G161" s="2" t="s">
        <v>116</v>
      </c>
      <c r="I161" s="2" t="s">
        <v>60</v>
      </c>
    </row>
    <row r="162" spans="1:9" x14ac:dyDescent="0.2">
      <c r="A162" s="2">
        <v>1</v>
      </c>
      <c r="B162" s="2" t="s">
        <v>268</v>
      </c>
      <c r="C162" s="2" t="s">
        <v>84</v>
      </c>
      <c r="D162" s="2" t="s">
        <v>269</v>
      </c>
      <c r="F162" s="6">
        <v>2401.1999999999998</v>
      </c>
      <c r="G162" s="2" t="s">
        <v>116</v>
      </c>
      <c r="I162" s="2" t="s">
        <v>60</v>
      </c>
    </row>
    <row r="163" spans="1:9" x14ac:dyDescent="0.2">
      <c r="A163" s="2">
        <v>1</v>
      </c>
      <c r="B163" s="2" t="s">
        <v>270</v>
      </c>
      <c r="C163" s="2" t="s">
        <v>271</v>
      </c>
      <c r="D163" s="2" t="s">
        <v>272</v>
      </c>
      <c r="F163" s="6">
        <v>2401.1999999999998</v>
      </c>
      <c r="G163" s="2" t="s">
        <v>116</v>
      </c>
      <c r="I163" s="2" t="s">
        <v>60</v>
      </c>
    </row>
    <row r="164" spans="1:9" x14ac:dyDescent="0.2">
      <c r="A164" s="2">
        <v>1</v>
      </c>
      <c r="B164" s="2" t="s">
        <v>253</v>
      </c>
      <c r="C164" s="2" t="s">
        <v>202</v>
      </c>
      <c r="D164" s="2" t="s">
        <v>273</v>
      </c>
      <c r="F164" s="6">
        <v>2401.1999999999998</v>
      </c>
      <c r="G164" s="2" t="s">
        <v>116</v>
      </c>
      <c r="I164" s="2" t="s">
        <v>60</v>
      </c>
    </row>
    <row r="165" spans="1:9" x14ac:dyDescent="0.2">
      <c r="A165" s="2">
        <v>1</v>
      </c>
      <c r="B165" s="2" t="s">
        <v>274</v>
      </c>
      <c r="C165" s="2" t="s">
        <v>275</v>
      </c>
      <c r="D165" s="2" t="s">
        <v>122</v>
      </c>
      <c r="F165" s="6">
        <v>2401.1999999999998</v>
      </c>
      <c r="G165" s="2" t="s">
        <v>116</v>
      </c>
      <c r="I165" s="2" t="s">
        <v>60</v>
      </c>
    </row>
    <row r="166" spans="1:9" x14ac:dyDescent="0.2">
      <c r="A166" s="2">
        <v>1</v>
      </c>
      <c r="B166" s="2" t="s">
        <v>276</v>
      </c>
      <c r="C166" s="2" t="s">
        <v>277</v>
      </c>
      <c r="D166" s="2" t="s">
        <v>278</v>
      </c>
      <c r="F166" s="6">
        <v>2401.1999999999998</v>
      </c>
      <c r="G166" s="2" t="s">
        <v>116</v>
      </c>
      <c r="I166" s="2" t="s">
        <v>60</v>
      </c>
    </row>
    <row r="167" spans="1:9" x14ac:dyDescent="0.2">
      <c r="A167" s="2">
        <v>1</v>
      </c>
      <c r="B167" s="2" t="s">
        <v>279</v>
      </c>
      <c r="C167" s="2" t="s">
        <v>280</v>
      </c>
      <c r="D167" s="2" t="s">
        <v>272</v>
      </c>
      <c r="F167" s="6">
        <v>2401.1999999999998</v>
      </c>
      <c r="G167" s="2" t="s">
        <v>116</v>
      </c>
      <c r="I167" s="2" t="s">
        <v>60</v>
      </c>
    </row>
    <row r="168" spans="1:9" x14ac:dyDescent="0.2">
      <c r="A168" s="2">
        <v>1</v>
      </c>
      <c r="B168" s="2" t="s">
        <v>281</v>
      </c>
      <c r="C168" s="2" t="s">
        <v>282</v>
      </c>
      <c r="D168" s="2" t="s">
        <v>219</v>
      </c>
      <c r="F168" s="6">
        <v>2401.1999999999998</v>
      </c>
      <c r="G168" s="2" t="s">
        <v>116</v>
      </c>
      <c r="I168" s="2" t="s">
        <v>60</v>
      </c>
    </row>
    <row r="169" spans="1:9" x14ac:dyDescent="0.2">
      <c r="A169" s="2">
        <v>1</v>
      </c>
      <c r="B169" s="2" t="s">
        <v>283</v>
      </c>
      <c r="C169" s="2" t="s">
        <v>284</v>
      </c>
      <c r="D169" s="2" t="s">
        <v>285</v>
      </c>
      <c r="F169" s="6">
        <v>2401.1999999999998</v>
      </c>
      <c r="G169" s="2" t="s">
        <v>116</v>
      </c>
      <c r="I169" s="2" t="s">
        <v>60</v>
      </c>
    </row>
    <row r="170" spans="1:9" x14ac:dyDescent="0.2">
      <c r="A170" s="2">
        <v>1</v>
      </c>
      <c r="B170" s="2" t="s">
        <v>286</v>
      </c>
      <c r="C170" s="2" t="s">
        <v>287</v>
      </c>
      <c r="D170" s="2" t="s">
        <v>171</v>
      </c>
      <c r="F170" s="6">
        <v>2401.1999999999998</v>
      </c>
      <c r="G170" s="2" t="s">
        <v>116</v>
      </c>
      <c r="I170" s="2" t="s">
        <v>60</v>
      </c>
    </row>
    <row r="171" spans="1:9" x14ac:dyDescent="0.2">
      <c r="A171" s="2">
        <v>1</v>
      </c>
      <c r="B171" s="2" t="s">
        <v>288</v>
      </c>
      <c r="C171" s="2" t="s">
        <v>289</v>
      </c>
      <c r="D171" s="2" t="s">
        <v>93</v>
      </c>
      <c r="F171" s="6">
        <v>2401.1999999999998</v>
      </c>
      <c r="G171" s="2" t="s">
        <v>116</v>
      </c>
      <c r="I171" s="2" t="s">
        <v>60</v>
      </c>
    </row>
    <row r="172" spans="1:9" x14ac:dyDescent="0.2">
      <c r="A172" s="2">
        <v>1</v>
      </c>
      <c r="B172" s="2" t="s">
        <v>290</v>
      </c>
      <c r="C172" s="2" t="s">
        <v>291</v>
      </c>
      <c r="D172" s="2" t="s">
        <v>292</v>
      </c>
      <c r="F172" s="6">
        <v>2401.1999999999998</v>
      </c>
      <c r="G172" s="2" t="s">
        <v>116</v>
      </c>
      <c r="I172" s="2" t="s">
        <v>60</v>
      </c>
    </row>
    <row r="173" spans="1:9" x14ac:dyDescent="0.2">
      <c r="A173" s="2">
        <v>1</v>
      </c>
      <c r="B173" s="2" t="s">
        <v>293</v>
      </c>
      <c r="C173" s="2" t="s">
        <v>294</v>
      </c>
      <c r="D173" s="2" t="s">
        <v>295</v>
      </c>
      <c r="F173" s="6">
        <v>2401.1999999999998</v>
      </c>
      <c r="G173" s="2" t="s">
        <v>116</v>
      </c>
      <c r="I173" s="2" t="s">
        <v>60</v>
      </c>
    </row>
    <row r="174" spans="1:9" x14ac:dyDescent="0.2">
      <c r="A174" s="2">
        <v>1</v>
      </c>
      <c r="B174" s="2" t="s">
        <v>296</v>
      </c>
      <c r="C174" s="2" t="s">
        <v>206</v>
      </c>
      <c r="D174" s="2" t="s">
        <v>297</v>
      </c>
      <c r="F174" s="6">
        <v>2401.1999999999998</v>
      </c>
      <c r="G174" s="2" t="s">
        <v>116</v>
      </c>
      <c r="I174" s="2" t="s">
        <v>60</v>
      </c>
    </row>
    <row r="175" spans="1:9" x14ac:dyDescent="0.2">
      <c r="A175" s="2">
        <v>1</v>
      </c>
      <c r="B175" s="2" t="s">
        <v>203</v>
      </c>
      <c r="C175" s="2" t="s">
        <v>298</v>
      </c>
      <c r="D175" s="2" t="s">
        <v>213</v>
      </c>
      <c r="F175" s="6">
        <v>2401.1999999999998</v>
      </c>
      <c r="G175" s="2" t="s">
        <v>116</v>
      </c>
      <c r="I175" s="2" t="s">
        <v>60</v>
      </c>
    </row>
    <row r="176" spans="1:9" x14ac:dyDescent="0.2">
      <c r="A176" s="2">
        <v>1</v>
      </c>
      <c r="B176" s="2" t="s">
        <v>899</v>
      </c>
      <c r="C176" s="2" t="s">
        <v>654</v>
      </c>
      <c r="D176" s="2" t="s">
        <v>900</v>
      </c>
      <c r="F176" s="6">
        <v>7203.6</v>
      </c>
      <c r="G176" s="2" t="s">
        <v>116</v>
      </c>
      <c r="I176" s="2" t="s">
        <v>60</v>
      </c>
    </row>
    <row r="177" spans="1:9" x14ac:dyDescent="0.2">
      <c r="A177" s="2">
        <v>1</v>
      </c>
      <c r="B177" s="2" t="s">
        <v>901</v>
      </c>
      <c r="C177" s="2" t="s">
        <v>902</v>
      </c>
      <c r="D177" s="2" t="s">
        <v>171</v>
      </c>
      <c r="F177" s="6">
        <v>7203.6</v>
      </c>
      <c r="G177" s="2" t="s">
        <v>116</v>
      </c>
      <c r="I177" s="2" t="s">
        <v>60</v>
      </c>
    </row>
    <row r="178" spans="1:9" x14ac:dyDescent="0.2">
      <c r="A178" s="2">
        <v>1</v>
      </c>
      <c r="B178" s="2" t="s">
        <v>903</v>
      </c>
      <c r="C178" s="2" t="s">
        <v>700</v>
      </c>
      <c r="D178" s="2" t="s">
        <v>700</v>
      </c>
      <c r="F178" s="6">
        <v>7203.6</v>
      </c>
      <c r="G178" s="2" t="s">
        <v>116</v>
      </c>
      <c r="I178" s="2" t="s">
        <v>60</v>
      </c>
    </row>
    <row r="179" spans="1:9" x14ac:dyDescent="0.2">
      <c r="A179" s="2">
        <v>1</v>
      </c>
      <c r="B179" s="2" t="s">
        <v>904</v>
      </c>
      <c r="C179" s="2" t="s">
        <v>905</v>
      </c>
      <c r="D179" s="2" t="s">
        <v>906</v>
      </c>
      <c r="F179" s="6">
        <v>7203.6</v>
      </c>
      <c r="G179" s="2" t="s">
        <v>116</v>
      </c>
      <c r="I179" s="2" t="s">
        <v>60</v>
      </c>
    </row>
    <row r="180" spans="1:9" x14ac:dyDescent="0.2">
      <c r="A180" s="2">
        <v>1</v>
      </c>
      <c r="B180" s="2" t="s">
        <v>907</v>
      </c>
      <c r="C180" s="2" t="s">
        <v>908</v>
      </c>
      <c r="D180" s="2" t="s">
        <v>213</v>
      </c>
      <c r="F180" s="6">
        <v>7203.6</v>
      </c>
      <c r="G180" s="2" t="s">
        <v>116</v>
      </c>
      <c r="I180" s="2" t="s">
        <v>60</v>
      </c>
    </row>
    <row r="181" spans="1:9" x14ac:dyDescent="0.2">
      <c r="A181" s="2">
        <v>1</v>
      </c>
      <c r="B181" s="2" t="s">
        <v>909</v>
      </c>
      <c r="C181" s="2" t="s">
        <v>213</v>
      </c>
      <c r="D181" s="2" t="s">
        <v>322</v>
      </c>
      <c r="F181" s="6">
        <v>7203.6</v>
      </c>
      <c r="G181" s="2" t="s">
        <v>116</v>
      </c>
      <c r="I181" s="2" t="s">
        <v>60</v>
      </c>
    </row>
    <row r="182" spans="1:9" x14ac:dyDescent="0.2">
      <c r="A182" s="2">
        <v>1</v>
      </c>
      <c r="B182" s="2" t="s">
        <v>910</v>
      </c>
      <c r="C182" s="2" t="s">
        <v>670</v>
      </c>
      <c r="D182" s="2" t="s">
        <v>272</v>
      </c>
      <c r="F182" s="6">
        <v>7203.6</v>
      </c>
      <c r="G182" s="2" t="s">
        <v>116</v>
      </c>
      <c r="I182" s="2" t="s">
        <v>60</v>
      </c>
    </row>
    <row r="183" spans="1:9" x14ac:dyDescent="0.2">
      <c r="A183" s="2">
        <v>1</v>
      </c>
      <c r="B183" s="2" t="s">
        <v>911</v>
      </c>
      <c r="C183" s="2" t="s">
        <v>308</v>
      </c>
      <c r="D183" s="2" t="s">
        <v>120</v>
      </c>
      <c r="F183" s="6">
        <v>7203.6</v>
      </c>
      <c r="G183" s="2" t="s">
        <v>116</v>
      </c>
      <c r="I183" s="2" t="s">
        <v>60</v>
      </c>
    </row>
    <row r="184" spans="1:9" x14ac:dyDescent="0.2">
      <c r="A184" s="2">
        <v>1</v>
      </c>
      <c r="B184" s="2" t="s">
        <v>765</v>
      </c>
      <c r="C184" s="2" t="s">
        <v>423</v>
      </c>
      <c r="D184" s="2" t="s">
        <v>414</v>
      </c>
      <c r="F184" s="6">
        <v>7203.6</v>
      </c>
      <c r="G184" s="2" t="s">
        <v>116</v>
      </c>
      <c r="I184" s="2" t="s">
        <v>60</v>
      </c>
    </row>
    <row r="185" spans="1:9" x14ac:dyDescent="0.2">
      <c r="A185" s="2">
        <v>1</v>
      </c>
      <c r="B185" s="2" t="s">
        <v>912</v>
      </c>
      <c r="C185" s="2" t="s">
        <v>913</v>
      </c>
      <c r="D185" s="2" t="s">
        <v>746</v>
      </c>
      <c r="F185" s="6">
        <v>7203.6</v>
      </c>
      <c r="G185" s="2" t="s">
        <v>116</v>
      </c>
      <c r="I185" s="2" t="s">
        <v>60</v>
      </c>
    </row>
    <row r="186" spans="1:9" x14ac:dyDescent="0.2">
      <c r="A186" s="2">
        <v>1</v>
      </c>
      <c r="B186" s="2" t="s">
        <v>914</v>
      </c>
      <c r="C186" s="2" t="s">
        <v>703</v>
      </c>
      <c r="D186" s="2" t="s">
        <v>915</v>
      </c>
      <c r="F186" s="6">
        <v>7203.6</v>
      </c>
      <c r="G186" s="2" t="s">
        <v>116</v>
      </c>
      <c r="I186" s="2" t="s">
        <v>60</v>
      </c>
    </row>
    <row r="187" spans="1:9" x14ac:dyDescent="0.2">
      <c r="A187" s="2">
        <v>1</v>
      </c>
      <c r="B187" s="2" t="s">
        <v>916</v>
      </c>
      <c r="C187" s="2" t="s">
        <v>860</v>
      </c>
      <c r="D187" s="2" t="s">
        <v>693</v>
      </c>
      <c r="F187" s="6">
        <v>7203.6</v>
      </c>
      <c r="G187" s="2" t="s">
        <v>116</v>
      </c>
      <c r="I187" s="2" t="s">
        <v>60</v>
      </c>
    </row>
    <row r="188" spans="1:9" x14ac:dyDescent="0.2">
      <c r="A188" s="2">
        <v>1</v>
      </c>
      <c r="B188" s="2" t="s">
        <v>917</v>
      </c>
      <c r="C188" s="2" t="s">
        <v>918</v>
      </c>
      <c r="D188" s="2" t="s">
        <v>63</v>
      </c>
      <c r="F188" s="6">
        <v>7203.6</v>
      </c>
      <c r="G188" s="2" t="s">
        <v>116</v>
      </c>
      <c r="I188" s="2" t="s">
        <v>60</v>
      </c>
    </row>
    <row r="189" spans="1:9" x14ac:dyDescent="0.2">
      <c r="A189" s="2">
        <v>1</v>
      </c>
      <c r="B189" s="2" t="s">
        <v>87</v>
      </c>
      <c r="C189" s="2" t="s">
        <v>813</v>
      </c>
      <c r="D189" s="2" t="s">
        <v>467</v>
      </c>
      <c r="F189" s="6">
        <v>7203.6</v>
      </c>
      <c r="G189" s="2" t="s">
        <v>116</v>
      </c>
      <c r="I189" s="2" t="s">
        <v>60</v>
      </c>
    </row>
    <row r="190" spans="1:9" x14ac:dyDescent="0.2">
      <c r="A190" s="2">
        <v>1</v>
      </c>
      <c r="B190" s="2" t="s">
        <v>919</v>
      </c>
      <c r="C190" s="2" t="s">
        <v>476</v>
      </c>
      <c r="D190" s="2" t="s">
        <v>920</v>
      </c>
      <c r="F190" s="6">
        <v>7203.6</v>
      </c>
      <c r="G190" s="2" t="s">
        <v>116</v>
      </c>
      <c r="I190" s="2" t="s">
        <v>60</v>
      </c>
    </row>
    <row r="191" spans="1:9" x14ac:dyDescent="0.2">
      <c r="A191" s="2">
        <v>1</v>
      </c>
      <c r="B191" s="2" t="s">
        <v>921</v>
      </c>
      <c r="C191" s="2" t="s">
        <v>922</v>
      </c>
      <c r="D191" s="2" t="s">
        <v>652</v>
      </c>
      <c r="F191" s="6">
        <v>7203.6</v>
      </c>
      <c r="G191" s="2" t="s">
        <v>116</v>
      </c>
      <c r="I191" s="2" t="s">
        <v>60</v>
      </c>
    </row>
    <row r="192" spans="1:9" x14ac:dyDescent="0.2">
      <c r="A192" s="2">
        <v>1</v>
      </c>
      <c r="B192" s="2" t="s">
        <v>923</v>
      </c>
      <c r="C192" s="2" t="s">
        <v>924</v>
      </c>
      <c r="D192" s="2" t="s">
        <v>925</v>
      </c>
      <c r="F192" s="6">
        <v>7203.6</v>
      </c>
      <c r="G192" s="2" t="s">
        <v>116</v>
      </c>
      <c r="I192" s="2" t="s">
        <v>60</v>
      </c>
    </row>
    <row r="193" spans="1:9" x14ac:dyDescent="0.2">
      <c r="A193" s="2">
        <v>1</v>
      </c>
      <c r="B193" s="2" t="s">
        <v>505</v>
      </c>
      <c r="C193" s="2" t="s">
        <v>926</v>
      </c>
      <c r="D193" s="2" t="s">
        <v>927</v>
      </c>
      <c r="F193" s="6">
        <v>7203.6</v>
      </c>
      <c r="G193" s="2" t="s">
        <v>116</v>
      </c>
      <c r="I193" s="2" t="s">
        <v>60</v>
      </c>
    </row>
    <row r="194" spans="1:9" x14ac:dyDescent="0.2">
      <c r="A194" s="2">
        <v>1</v>
      </c>
      <c r="B194" s="2" t="s">
        <v>928</v>
      </c>
      <c r="C194" s="2" t="s">
        <v>753</v>
      </c>
      <c r="D194" s="2" t="s">
        <v>520</v>
      </c>
      <c r="F194" s="6">
        <v>7203.6</v>
      </c>
      <c r="G194" s="2" t="s">
        <v>116</v>
      </c>
      <c r="I194" s="2" t="s">
        <v>60</v>
      </c>
    </row>
    <row r="195" spans="1:9" x14ac:dyDescent="0.2">
      <c r="A195" s="2">
        <v>1</v>
      </c>
      <c r="B195" s="2" t="s">
        <v>929</v>
      </c>
      <c r="C195" s="2" t="s">
        <v>586</v>
      </c>
      <c r="D195" s="2" t="s">
        <v>597</v>
      </c>
      <c r="F195" s="6">
        <v>7203.6</v>
      </c>
      <c r="G195" s="2" t="s">
        <v>116</v>
      </c>
      <c r="I195" s="2" t="s">
        <v>60</v>
      </c>
    </row>
    <row r="196" spans="1:9" x14ac:dyDescent="0.2">
      <c r="A196" s="2">
        <v>1</v>
      </c>
      <c r="B196" s="2" t="s">
        <v>930</v>
      </c>
      <c r="C196" s="2" t="s">
        <v>931</v>
      </c>
      <c r="D196" s="2" t="s">
        <v>333</v>
      </c>
      <c r="F196" s="6">
        <v>7203.6</v>
      </c>
      <c r="G196" s="2" t="s">
        <v>116</v>
      </c>
      <c r="I196" s="2" t="s">
        <v>60</v>
      </c>
    </row>
    <row r="197" spans="1:9" x14ac:dyDescent="0.2">
      <c r="A197" s="2">
        <v>1</v>
      </c>
      <c r="B197" s="2" t="s">
        <v>932</v>
      </c>
      <c r="C197" s="2" t="s">
        <v>739</v>
      </c>
      <c r="D197" s="2" t="s">
        <v>739</v>
      </c>
      <c r="F197" s="6">
        <v>7203.6</v>
      </c>
      <c r="G197" s="2" t="s">
        <v>116</v>
      </c>
      <c r="I197" s="2" t="s">
        <v>60</v>
      </c>
    </row>
    <row r="198" spans="1:9" x14ac:dyDescent="0.2">
      <c r="A198" s="2">
        <v>1</v>
      </c>
      <c r="B198" s="2" t="s">
        <v>933</v>
      </c>
      <c r="C198" s="2" t="s">
        <v>142</v>
      </c>
      <c r="D198" s="2" t="s">
        <v>517</v>
      </c>
      <c r="F198" s="6">
        <v>7203.6</v>
      </c>
      <c r="G198" s="2" t="s">
        <v>116</v>
      </c>
      <c r="I198" s="2" t="s">
        <v>60</v>
      </c>
    </row>
    <row r="199" spans="1:9" x14ac:dyDescent="0.2">
      <c r="A199" s="2">
        <v>1</v>
      </c>
      <c r="B199" s="2" t="s">
        <v>934</v>
      </c>
      <c r="C199" s="2" t="s">
        <v>79</v>
      </c>
      <c r="D199" s="2" t="s">
        <v>743</v>
      </c>
      <c r="F199" s="6">
        <v>7203.6</v>
      </c>
      <c r="G199" s="2" t="s">
        <v>116</v>
      </c>
      <c r="I199" s="2" t="s">
        <v>60</v>
      </c>
    </row>
    <row r="200" spans="1:9" x14ac:dyDescent="0.2">
      <c r="A200" s="2">
        <v>1</v>
      </c>
      <c r="B200" s="2" t="s">
        <v>935</v>
      </c>
      <c r="C200" s="2" t="s">
        <v>97</v>
      </c>
      <c r="D200" s="2" t="s">
        <v>345</v>
      </c>
      <c r="F200" s="6">
        <v>7203.6</v>
      </c>
      <c r="G200" s="2" t="s">
        <v>116</v>
      </c>
      <c r="I200" s="2" t="s">
        <v>60</v>
      </c>
    </row>
    <row r="201" spans="1:9" x14ac:dyDescent="0.2">
      <c r="A201" s="2">
        <v>1</v>
      </c>
      <c r="B201" s="2" t="s">
        <v>936</v>
      </c>
      <c r="C201" s="2" t="s">
        <v>93</v>
      </c>
      <c r="D201" s="2" t="s">
        <v>370</v>
      </c>
      <c r="F201" s="6">
        <v>7203.6</v>
      </c>
      <c r="G201" s="2" t="s">
        <v>116</v>
      </c>
      <c r="I201" s="2" t="s">
        <v>60</v>
      </c>
    </row>
    <row r="202" spans="1:9" x14ac:dyDescent="0.2">
      <c r="A202" s="2">
        <v>1</v>
      </c>
      <c r="B202" s="2" t="s">
        <v>118</v>
      </c>
      <c r="C202" s="2" t="s">
        <v>344</v>
      </c>
      <c r="D202" s="2" t="s">
        <v>600</v>
      </c>
      <c r="F202" s="6">
        <v>7203.6</v>
      </c>
      <c r="G202" s="2" t="s">
        <v>116</v>
      </c>
      <c r="I202" s="2" t="s">
        <v>61</v>
      </c>
    </row>
    <row r="203" spans="1:9" x14ac:dyDescent="0.2">
      <c r="A203" s="2">
        <v>1</v>
      </c>
      <c r="B203" s="2" t="s">
        <v>435</v>
      </c>
      <c r="C203" s="2" t="s">
        <v>210</v>
      </c>
      <c r="D203" s="2" t="s">
        <v>727</v>
      </c>
      <c r="F203" s="6">
        <v>7203.6</v>
      </c>
      <c r="G203" s="2" t="s">
        <v>116</v>
      </c>
      <c r="I203" s="2" t="s">
        <v>60</v>
      </c>
    </row>
    <row r="204" spans="1:9" x14ac:dyDescent="0.2">
      <c r="A204" s="2">
        <v>1</v>
      </c>
      <c r="B204" s="2" t="s">
        <v>425</v>
      </c>
      <c r="C204" s="2" t="s">
        <v>672</v>
      </c>
      <c r="D204" s="2" t="s">
        <v>580</v>
      </c>
      <c r="F204" s="6">
        <v>7203.6</v>
      </c>
      <c r="G204" s="2" t="s">
        <v>116</v>
      </c>
      <c r="I204" s="2" t="s">
        <v>60</v>
      </c>
    </row>
    <row r="205" spans="1:9" x14ac:dyDescent="0.2">
      <c r="A205" s="2">
        <v>1</v>
      </c>
      <c r="B205" s="2" t="s">
        <v>647</v>
      </c>
      <c r="C205" s="2" t="s">
        <v>937</v>
      </c>
      <c r="D205" s="2" t="s">
        <v>365</v>
      </c>
      <c r="F205" s="6">
        <v>7203.6</v>
      </c>
      <c r="G205" s="2" t="s">
        <v>116</v>
      </c>
      <c r="I205" s="2" t="s">
        <v>60</v>
      </c>
    </row>
    <row r="206" spans="1:9" x14ac:dyDescent="0.2">
      <c r="A206" s="2">
        <v>1</v>
      </c>
      <c r="B206" s="2" t="s">
        <v>524</v>
      </c>
      <c r="C206" s="2" t="s">
        <v>938</v>
      </c>
      <c r="D206" s="2" t="s">
        <v>939</v>
      </c>
      <c r="F206" s="6">
        <v>7203.6</v>
      </c>
      <c r="G206" s="2" t="s">
        <v>116</v>
      </c>
      <c r="I206" s="2" t="s">
        <v>60</v>
      </c>
    </row>
    <row r="207" spans="1:9" x14ac:dyDescent="0.2">
      <c r="A207" s="2">
        <v>1</v>
      </c>
      <c r="B207" s="2" t="s">
        <v>940</v>
      </c>
      <c r="C207" s="2" t="s">
        <v>630</v>
      </c>
      <c r="D207" s="2" t="s">
        <v>747</v>
      </c>
      <c r="F207" s="6">
        <v>7203.6</v>
      </c>
      <c r="G207" s="2" t="s">
        <v>116</v>
      </c>
      <c r="I207" s="2" t="s">
        <v>60</v>
      </c>
    </row>
    <row r="208" spans="1:9" x14ac:dyDescent="0.2">
      <c r="A208" s="2">
        <v>1</v>
      </c>
      <c r="B208" s="2" t="s">
        <v>299</v>
      </c>
      <c r="C208" s="2" t="s">
        <v>300</v>
      </c>
      <c r="D208" s="2" t="s">
        <v>84</v>
      </c>
      <c r="F208" s="6">
        <v>7203.6</v>
      </c>
      <c r="G208" s="2" t="s">
        <v>117</v>
      </c>
      <c r="I208" s="2" t="s">
        <v>60</v>
      </c>
    </row>
    <row r="209" spans="1:9" x14ac:dyDescent="0.2">
      <c r="A209" s="2">
        <v>1</v>
      </c>
      <c r="B209" s="2" t="s">
        <v>256</v>
      </c>
      <c r="C209" s="2" t="s">
        <v>301</v>
      </c>
      <c r="D209" s="2" t="s">
        <v>88</v>
      </c>
      <c r="F209" s="6">
        <v>7203.6</v>
      </c>
      <c r="G209" s="2" t="s">
        <v>117</v>
      </c>
      <c r="I209" s="2" t="s">
        <v>60</v>
      </c>
    </row>
    <row r="210" spans="1:9" x14ac:dyDescent="0.2">
      <c r="A210" s="2">
        <v>1</v>
      </c>
      <c r="B210" s="2" t="s">
        <v>302</v>
      </c>
      <c r="C210" s="2" t="s">
        <v>301</v>
      </c>
      <c r="D210" s="2" t="s">
        <v>88</v>
      </c>
      <c r="F210" s="6">
        <v>7203.6</v>
      </c>
      <c r="G210" s="2" t="s">
        <v>117</v>
      </c>
      <c r="I210" s="2" t="s">
        <v>60</v>
      </c>
    </row>
    <row r="211" spans="1:9" x14ac:dyDescent="0.2">
      <c r="A211" s="2">
        <v>1</v>
      </c>
      <c r="B211" s="2" t="s">
        <v>303</v>
      </c>
      <c r="C211" s="2" t="s">
        <v>304</v>
      </c>
      <c r="D211" s="2" t="s">
        <v>305</v>
      </c>
      <c r="F211" s="6">
        <v>7203.6</v>
      </c>
      <c r="G211" s="2" t="s">
        <v>117</v>
      </c>
      <c r="I211" s="2" t="s">
        <v>60</v>
      </c>
    </row>
    <row r="212" spans="1:9" x14ac:dyDescent="0.2">
      <c r="A212" s="2">
        <v>1</v>
      </c>
      <c r="B212" s="2" t="s">
        <v>306</v>
      </c>
      <c r="C212" s="2" t="s">
        <v>307</v>
      </c>
      <c r="D212" s="2" t="s">
        <v>308</v>
      </c>
      <c r="F212" s="6">
        <v>12006</v>
      </c>
      <c r="G212" s="2" t="s">
        <v>117</v>
      </c>
      <c r="I212" s="2" t="s">
        <v>60</v>
      </c>
    </row>
    <row r="213" spans="1:9" x14ac:dyDescent="0.2">
      <c r="A213" s="2">
        <v>1</v>
      </c>
      <c r="B213" s="2" t="s">
        <v>309</v>
      </c>
      <c r="C213" s="2" t="s">
        <v>310</v>
      </c>
      <c r="D213" s="2" t="s">
        <v>84</v>
      </c>
      <c r="F213" s="6">
        <v>12006</v>
      </c>
      <c r="G213" s="2" t="s">
        <v>117</v>
      </c>
      <c r="I213" s="2" t="s">
        <v>60</v>
      </c>
    </row>
    <row r="214" spans="1:9" x14ac:dyDescent="0.2">
      <c r="A214" s="2">
        <v>1</v>
      </c>
      <c r="B214" s="2" t="s">
        <v>311</v>
      </c>
      <c r="C214" s="2" t="s">
        <v>312</v>
      </c>
      <c r="D214" s="2" t="s">
        <v>85</v>
      </c>
      <c r="F214" s="6">
        <v>12006</v>
      </c>
      <c r="G214" s="2" t="s">
        <v>117</v>
      </c>
      <c r="I214" s="2" t="s">
        <v>60</v>
      </c>
    </row>
    <row r="215" spans="1:9" x14ac:dyDescent="0.2">
      <c r="A215" s="2">
        <v>1</v>
      </c>
      <c r="B215" s="2" t="s">
        <v>313</v>
      </c>
      <c r="C215" s="2" t="s">
        <v>314</v>
      </c>
      <c r="D215" s="2" t="s">
        <v>315</v>
      </c>
      <c r="F215" s="6">
        <v>12006</v>
      </c>
      <c r="G215" s="2" t="s">
        <v>117</v>
      </c>
      <c r="I215" s="2" t="s">
        <v>60</v>
      </c>
    </row>
    <row r="216" spans="1:9" x14ac:dyDescent="0.2">
      <c r="A216" s="2">
        <v>1</v>
      </c>
      <c r="B216" s="2" t="s">
        <v>191</v>
      </c>
      <c r="C216" s="2" t="s">
        <v>316</v>
      </c>
      <c r="D216" s="2" t="s">
        <v>84</v>
      </c>
      <c r="F216" s="6">
        <v>12006</v>
      </c>
      <c r="G216" s="2" t="s">
        <v>117</v>
      </c>
      <c r="I216" s="2" t="s">
        <v>60</v>
      </c>
    </row>
    <row r="217" spans="1:9" x14ac:dyDescent="0.2">
      <c r="A217" s="2">
        <v>1</v>
      </c>
      <c r="B217" s="2" t="s">
        <v>317</v>
      </c>
      <c r="C217" s="2" t="s">
        <v>318</v>
      </c>
      <c r="D217" s="2" t="s">
        <v>319</v>
      </c>
      <c r="F217" s="6">
        <v>12006</v>
      </c>
      <c r="G217" s="2" t="s">
        <v>117</v>
      </c>
      <c r="I217" s="2" t="s">
        <v>61</v>
      </c>
    </row>
    <row r="218" spans="1:9" x14ac:dyDescent="0.2">
      <c r="A218" s="2">
        <v>1</v>
      </c>
      <c r="B218" s="2" t="s">
        <v>320</v>
      </c>
      <c r="C218" s="2" t="s">
        <v>321</v>
      </c>
      <c r="D218" s="2" t="s">
        <v>322</v>
      </c>
      <c r="F218" s="6">
        <v>12006</v>
      </c>
      <c r="G218" s="2" t="s">
        <v>117</v>
      </c>
      <c r="I218" s="2" t="s">
        <v>60</v>
      </c>
    </row>
    <row r="219" spans="1:9" x14ac:dyDescent="0.2">
      <c r="A219" s="2">
        <v>1</v>
      </c>
      <c r="B219" s="2" t="s">
        <v>323</v>
      </c>
      <c r="C219" s="2" t="s">
        <v>324</v>
      </c>
      <c r="D219" s="2" t="s">
        <v>86</v>
      </c>
      <c r="F219" s="6">
        <v>14603.36</v>
      </c>
      <c r="G219" s="2" t="s">
        <v>117</v>
      </c>
      <c r="I219" s="2" t="s">
        <v>60</v>
      </c>
    </row>
    <row r="220" spans="1:9" x14ac:dyDescent="0.2">
      <c r="A220" s="2">
        <v>1</v>
      </c>
      <c r="B220" s="2" t="s">
        <v>325</v>
      </c>
      <c r="C220" s="2" t="s">
        <v>282</v>
      </c>
      <c r="D220" s="2" t="s">
        <v>86</v>
      </c>
      <c r="F220" s="6">
        <v>14603.36</v>
      </c>
      <c r="G220" s="2" t="s">
        <v>117</v>
      </c>
      <c r="I220" s="2" t="s">
        <v>61</v>
      </c>
    </row>
    <row r="221" spans="1:9" x14ac:dyDescent="0.2">
      <c r="A221" s="2">
        <v>1</v>
      </c>
      <c r="B221" s="2" t="s">
        <v>326</v>
      </c>
      <c r="C221" s="2" t="s">
        <v>312</v>
      </c>
      <c r="D221" s="2" t="s">
        <v>82</v>
      </c>
      <c r="F221" s="6">
        <v>14603.36</v>
      </c>
      <c r="G221" s="2" t="s">
        <v>117</v>
      </c>
      <c r="I221" s="2" t="s">
        <v>60</v>
      </c>
    </row>
    <row r="222" spans="1:9" x14ac:dyDescent="0.2">
      <c r="A222" s="2">
        <v>1</v>
      </c>
      <c r="B222" s="2" t="s">
        <v>327</v>
      </c>
      <c r="C222" s="2" t="s">
        <v>328</v>
      </c>
      <c r="D222" s="2" t="s">
        <v>329</v>
      </c>
      <c r="F222" s="6">
        <v>14603.36</v>
      </c>
      <c r="G222" s="2" t="s">
        <v>117</v>
      </c>
      <c r="I222" s="2" t="s">
        <v>60</v>
      </c>
    </row>
    <row r="223" spans="1:9" x14ac:dyDescent="0.2">
      <c r="A223" s="2">
        <v>1</v>
      </c>
      <c r="B223" s="2" t="s">
        <v>941</v>
      </c>
      <c r="C223" s="2" t="s">
        <v>84</v>
      </c>
      <c r="D223" s="2" t="s">
        <v>86</v>
      </c>
      <c r="F223" s="6">
        <v>12251.2</v>
      </c>
      <c r="G223" s="2" t="s">
        <v>117</v>
      </c>
      <c r="H223" s="2">
        <v>50</v>
      </c>
      <c r="I223" s="2" t="s">
        <v>60</v>
      </c>
    </row>
    <row r="224" spans="1:9" x14ac:dyDescent="0.2">
      <c r="A224" s="2">
        <v>1</v>
      </c>
      <c r="B224" s="2" t="s">
        <v>942</v>
      </c>
      <c r="C224" s="2" t="s">
        <v>277</v>
      </c>
      <c r="D224" s="2" t="s">
        <v>557</v>
      </c>
      <c r="F224" s="6">
        <v>12251.2</v>
      </c>
      <c r="G224" s="2" t="s">
        <v>117</v>
      </c>
      <c r="H224" s="2">
        <v>23</v>
      </c>
      <c r="I224" s="2" t="s">
        <v>60</v>
      </c>
    </row>
    <row r="225" spans="1:9" x14ac:dyDescent="0.2">
      <c r="A225" s="2">
        <v>1</v>
      </c>
      <c r="B225" s="2" t="s">
        <v>943</v>
      </c>
      <c r="C225" s="2" t="s">
        <v>308</v>
      </c>
      <c r="D225" s="2" t="s">
        <v>944</v>
      </c>
      <c r="F225" s="6">
        <v>12251.2</v>
      </c>
      <c r="G225" s="2" t="s">
        <v>117</v>
      </c>
      <c r="H225" s="2">
        <v>29</v>
      </c>
      <c r="I225" s="2" t="s">
        <v>60</v>
      </c>
    </row>
    <row r="226" spans="1:9" x14ac:dyDescent="0.2">
      <c r="A226" s="2">
        <v>1</v>
      </c>
      <c r="B226" s="2" t="s">
        <v>945</v>
      </c>
      <c r="C226" s="2" t="s">
        <v>603</v>
      </c>
      <c r="D226" s="2" t="s">
        <v>215</v>
      </c>
      <c r="F226" s="6">
        <v>12251.2</v>
      </c>
      <c r="G226" s="2" t="s">
        <v>117</v>
      </c>
      <c r="H226" s="2">
        <v>29</v>
      </c>
      <c r="I226" s="2" t="s">
        <v>61</v>
      </c>
    </row>
    <row r="227" spans="1:9" x14ac:dyDescent="0.2">
      <c r="A227" s="2">
        <v>1</v>
      </c>
      <c r="B227" s="2" t="s">
        <v>946</v>
      </c>
      <c r="C227" s="2" t="s">
        <v>65</v>
      </c>
      <c r="D227" s="2" t="s">
        <v>213</v>
      </c>
      <c r="F227" s="6">
        <v>12251.2</v>
      </c>
      <c r="G227" s="2" t="s">
        <v>117</v>
      </c>
      <c r="H227" s="2">
        <v>30</v>
      </c>
      <c r="I227" s="2" t="s">
        <v>60</v>
      </c>
    </row>
    <row r="228" spans="1:9" x14ac:dyDescent="0.2">
      <c r="A228" s="2">
        <v>1</v>
      </c>
      <c r="B228" s="2" t="s">
        <v>947</v>
      </c>
      <c r="C228" s="2" t="s">
        <v>137</v>
      </c>
      <c r="D228" s="2" t="s">
        <v>213</v>
      </c>
      <c r="F228" s="6">
        <v>12251.2</v>
      </c>
      <c r="G228" s="2" t="s">
        <v>117</v>
      </c>
      <c r="H228" s="2">
        <v>46</v>
      </c>
      <c r="I228" s="2" t="s">
        <v>60</v>
      </c>
    </row>
    <row r="229" spans="1:9" x14ac:dyDescent="0.2">
      <c r="A229" s="2">
        <v>1</v>
      </c>
      <c r="B229" s="2" t="s">
        <v>948</v>
      </c>
      <c r="C229" s="2" t="s">
        <v>82</v>
      </c>
      <c r="D229" s="2" t="s">
        <v>877</v>
      </c>
      <c r="F229" s="6">
        <v>12251.2</v>
      </c>
      <c r="G229" s="2" t="s">
        <v>117</v>
      </c>
      <c r="H229" s="2">
        <v>26</v>
      </c>
      <c r="I229" s="2" t="s">
        <v>60</v>
      </c>
    </row>
    <row r="230" spans="1:9" x14ac:dyDescent="0.2">
      <c r="A230" s="2">
        <v>1</v>
      </c>
      <c r="B230" s="2" t="s">
        <v>949</v>
      </c>
      <c r="C230" s="2" t="s">
        <v>84</v>
      </c>
      <c r="D230" s="2" t="s">
        <v>950</v>
      </c>
      <c r="F230" s="6">
        <v>12251.2</v>
      </c>
      <c r="G230" s="2" t="s">
        <v>117</v>
      </c>
      <c r="H230" s="2">
        <v>42</v>
      </c>
      <c r="I230" s="2" t="s">
        <v>60</v>
      </c>
    </row>
    <row r="231" spans="1:9" x14ac:dyDescent="0.2">
      <c r="A231" s="2">
        <v>1</v>
      </c>
      <c r="B231" s="2" t="s">
        <v>951</v>
      </c>
      <c r="C231" s="2" t="s">
        <v>554</v>
      </c>
      <c r="D231" s="2" t="s">
        <v>62</v>
      </c>
      <c r="F231" s="6">
        <v>12251.2</v>
      </c>
      <c r="G231" s="2" t="s">
        <v>117</v>
      </c>
      <c r="H231" s="2">
        <v>70</v>
      </c>
      <c r="I231" s="2" t="s">
        <v>60</v>
      </c>
    </row>
    <row r="232" spans="1:9" x14ac:dyDescent="0.2">
      <c r="A232" s="2">
        <v>1</v>
      </c>
      <c r="B232" s="2" t="s">
        <v>2328</v>
      </c>
      <c r="C232" s="2" t="s">
        <v>64</v>
      </c>
      <c r="D232" s="2" t="s">
        <v>68</v>
      </c>
      <c r="F232" s="6">
        <v>9800.9599999999991</v>
      </c>
      <c r="G232" s="2" t="s">
        <v>67</v>
      </c>
      <c r="H232" s="2">
        <v>69</v>
      </c>
      <c r="I232" s="2" t="s">
        <v>61</v>
      </c>
    </row>
    <row r="233" spans="1:9" x14ac:dyDescent="0.2">
      <c r="A233" s="14">
        <v>1</v>
      </c>
      <c r="B233" s="13" t="s">
        <v>2329</v>
      </c>
      <c r="C233" s="13" t="s">
        <v>113</v>
      </c>
      <c r="D233" s="23"/>
      <c r="E233" s="13"/>
      <c r="F233" s="6">
        <v>5137</v>
      </c>
      <c r="G233" s="2" t="s">
        <v>331</v>
      </c>
      <c r="H233" s="15">
        <v>68</v>
      </c>
      <c r="I233" s="16" t="s">
        <v>60</v>
      </c>
    </row>
    <row r="234" spans="1:9" x14ac:dyDescent="0.2">
      <c r="A234" s="17">
        <v>1</v>
      </c>
      <c r="B234" s="13" t="s">
        <v>2330</v>
      </c>
      <c r="C234" s="13" t="s">
        <v>468</v>
      </c>
      <c r="D234" s="23" t="s">
        <v>2331</v>
      </c>
      <c r="E234" s="13"/>
      <c r="F234" s="6">
        <v>5137</v>
      </c>
      <c r="G234" s="2" t="s">
        <v>331</v>
      </c>
      <c r="H234" s="15">
        <v>65</v>
      </c>
      <c r="I234" s="16" t="s">
        <v>60</v>
      </c>
    </row>
    <row r="235" spans="1:9" x14ac:dyDescent="0.2">
      <c r="A235" s="17">
        <v>1</v>
      </c>
      <c r="B235" s="13" t="s">
        <v>2332</v>
      </c>
      <c r="C235" s="23" t="s">
        <v>2333</v>
      </c>
      <c r="D235" s="23" t="s">
        <v>559</v>
      </c>
      <c r="E235" s="13"/>
      <c r="F235" s="6">
        <v>5137</v>
      </c>
      <c r="G235" s="2" t="s">
        <v>331</v>
      </c>
      <c r="H235" s="15">
        <v>44</v>
      </c>
      <c r="I235" s="16" t="s">
        <v>60</v>
      </c>
    </row>
    <row r="236" spans="1:9" x14ac:dyDescent="0.2">
      <c r="A236" s="17">
        <v>1</v>
      </c>
      <c r="B236" s="13" t="s">
        <v>2334</v>
      </c>
      <c r="C236" s="23" t="s">
        <v>231</v>
      </c>
      <c r="D236" s="23" t="s">
        <v>2335</v>
      </c>
      <c r="E236" s="13"/>
      <c r="F236" s="6">
        <v>5137</v>
      </c>
      <c r="G236" s="2" t="s">
        <v>331</v>
      </c>
      <c r="H236" s="15">
        <v>58</v>
      </c>
      <c r="I236" s="16" t="s">
        <v>60</v>
      </c>
    </row>
    <row r="237" spans="1:9" x14ac:dyDescent="0.2">
      <c r="A237" s="17">
        <v>1</v>
      </c>
      <c r="B237" s="13" t="s">
        <v>2336</v>
      </c>
      <c r="C237" s="23" t="s">
        <v>180</v>
      </c>
      <c r="D237" s="23" t="s">
        <v>2337</v>
      </c>
      <c r="E237" s="13"/>
      <c r="F237" s="6">
        <v>5137</v>
      </c>
      <c r="G237" s="2" t="s">
        <v>331</v>
      </c>
      <c r="H237" s="15">
        <v>53</v>
      </c>
      <c r="I237" s="16" t="s">
        <v>60</v>
      </c>
    </row>
    <row r="238" spans="1:9" x14ac:dyDescent="0.2">
      <c r="A238" s="17">
        <v>1</v>
      </c>
      <c r="B238" s="13" t="s">
        <v>2338</v>
      </c>
      <c r="C238" s="23" t="s">
        <v>2339</v>
      </c>
      <c r="D238" s="23" t="s">
        <v>216</v>
      </c>
      <c r="E238" s="13"/>
      <c r="F238" s="6">
        <v>5137</v>
      </c>
      <c r="G238" s="2" t="s">
        <v>331</v>
      </c>
      <c r="H238" s="15">
        <v>45</v>
      </c>
      <c r="I238" s="16" t="s">
        <v>60</v>
      </c>
    </row>
    <row r="239" spans="1:9" x14ac:dyDescent="0.2">
      <c r="A239" s="17">
        <v>1</v>
      </c>
      <c r="B239" s="13" t="s">
        <v>2340</v>
      </c>
      <c r="C239" s="23" t="s">
        <v>2341</v>
      </c>
      <c r="D239" s="23" t="s">
        <v>1942</v>
      </c>
      <c r="E239" s="13"/>
      <c r="F239" s="6">
        <v>7705.5</v>
      </c>
      <c r="G239" s="2" t="s">
        <v>331</v>
      </c>
      <c r="H239" s="15">
        <v>43</v>
      </c>
      <c r="I239" s="16" t="s">
        <v>60</v>
      </c>
    </row>
    <row r="240" spans="1:9" x14ac:dyDescent="0.2">
      <c r="A240" s="17">
        <v>1</v>
      </c>
      <c r="B240" s="13" t="s">
        <v>1537</v>
      </c>
      <c r="C240" s="23" t="s">
        <v>833</v>
      </c>
      <c r="D240" s="23" t="s">
        <v>2342</v>
      </c>
      <c r="E240" s="13"/>
      <c r="F240" s="6">
        <v>5137</v>
      </c>
      <c r="G240" s="2" t="s">
        <v>331</v>
      </c>
      <c r="H240" s="15">
        <v>63</v>
      </c>
      <c r="I240" s="16" t="s">
        <v>61</v>
      </c>
    </row>
    <row r="241" spans="1:9" x14ac:dyDescent="0.2">
      <c r="A241" s="17">
        <v>1</v>
      </c>
      <c r="B241" s="13" t="s">
        <v>2343</v>
      </c>
      <c r="C241" s="23" t="s">
        <v>2344</v>
      </c>
      <c r="D241" s="23" t="s">
        <v>2345</v>
      </c>
      <c r="E241" s="13"/>
      <c r="F241" s="6">
        <v>7705.5</v>
      </c>
      <c r="G241" s="2" t="s">
        <v>331</v>
      </c>
      <c r="H241" s="15">
        <v>65</v>
      </c>
      <c r="I241" s="16" t="s">
        <v>60</v>
      </c>
    </row>
    <row r="242" spans="1:9" x14ac:dyDescent="0.2">
      <c r="A242" s="17">
        <v>1</v>
      </c>
      <c r="B242" s="13" t="s">
        <v>2346</v>
      </c>
      <c r="C242" s="23" t="s">
        <v>2347</v>
      </c>
      <c r="D242" s="23" t="s">
        <v>2348</v>
      </c>
      <c r="E242" s="13"/>
      <c r="F242" s="6">
        <v>5137</v>
      </c>
      <c r="G242" s="2" t="s">
        <v>331</v>
      </c>
      <c r="H242" s="15">
        <v>59</v>
      </c>
      <c r="I242" s="16" t="s">
        <v>60</v>
      </c>
    </row>
    <row r="243" spans="1:9" x14ac:dyDescent="0.2">
      <c r="A243" s="17">
        <v>1</v>
      </c>
      <c r="B243" s="13" t="s">
        <v>2349</v>
      </c>
      <c r="C243" s="23" t="s">
        <v>2350</v>
      </c>
      <c r="D243" s="23" t="s">
        <v>521</v>
      </c>
      <c r="E243" s="13"/>
      <c r="F243" s="6">
        <v>5137</v>
      </c>
      <c r="G243" s="2" t="s">
        <v>331</v>
      </c>
      <c r="H243" s="15">
        <v>52</v>
      </c>
      <c r="I243" s="16" t="s">
        <v>60</v>
      </c>
    </row>
    <row r="244" spans="1:9" x14ac:dyDescent="0.2">
      <c r="A244" s="17">
        <v>1</v>
      </c>
      <c r="B244" s="13" t="s">
        <v>2351</v>
      </c>
      <c r="C244" s="23" t="s">
        <v>436</v>
      </c>
      <c r="D244" s="23" t="s">
        <v>2352</v>
      </c>
      <c r="E244" s="13"/>
      <c r="F244" s="6">
        <v>5137</v>
      </c>
      <c r="G244" s="2" t="s">
        <v>331</v>
      </c>
      <c r="H244" s="15">
        <v>51</v>
      </c>
      <c r="I244" s="16" t="s">
        <v>61</v>
      </c>
    </row>
    <row r="245" spans="1:9" x14ac:dyDescent="0.2">
      <c r="A245" s="17">
        <v>1</v>
      </c>
      <c r="B245" s="13" t="s">
        <v>2353</v>
      </c>
      <c r="C245" s="23" t="s">
        <v>206</v>
      </c>
      <c r="D245" s="23" t="s">
        <v>285</v>
      </c>
      <c r="E245" s="13"/>
      <c r="F245" s="6">
        <v>5137</v>
      </c>
      <c r="G245" s="2" t="s">
        <v>331</v>
      </c>
      <c r="H245" s="15">
        <v>34</v>
      </c>
      <c r="I245" s="16" t="s">
        <v>60</v>
      </c>
    </row>
    <row r="246" spans="1:9" x14ac:dyDescent="0.2">
      <c r="A246" s="17">
        <v>1</v>
      </c>
      <c r="B246" s="13" t="s">
        <v>2354</v>
      </c>
      <c r="C246" s="23" t="s">
        <v>204</v>
      </c>
      <c r="D246" s="23" t="s">
        <v>582</v>
      </c>
      <c r="E246" s="13"/>
      <c r="F246" s="6">
        <v>7705.5</v>
      </c>
      <c r="G246" s="2" t="s">
        <v>331</v>
      </c>
      <c r="H246" s="15">
        <v>73</v>
      </c>
      <c r="I246" s="16" t="s">
        <v>61</v>
      </c>
    </row>
    <row r="247" spans="1:9" x14ac:dyDescent="0.2">
      <c r="A247" s="17">
        <v>1</v>
      </c>
      <c r="B247" s="13" t="s">
        <v>2355</v>
      </c>
      <c r="C247" s="23" t="s">
        <v>2356</v>
      </c>
      <c r="D247" s="23" t="s">
        <v>2357</v>
      </c>
      <c r="E247" s="13"/>
      <c r="F247" s="6">
        <v>5137</v>
      </c>
      <c r="G247" s="2" t="s">
        <v>331</v>
      </c>
      <c r="H247" s="15">
        <v>52</v>
      </c>
      <c r="I247" s="16" t="s">
        <v>60</v>
      </c>
    </row>
    <row r="248" spans="1:9" x14ac:dyDescent="0.2">
      <c r="A248" s="17">
        <v>1</v>
      </c>
      <c r="B248" s="13" t="s">
        <v>2358</v>
      </c>
      <c r="C248" s="23" t="s">
        <v>2359</v>
      </c>
      <c r="D248" s="23" t="s">
        <v>2360</v>
      </c>
      <c r="E248" s="13"/>
      <c r="F248" s="6">
        <v>5137</v>
      </c>
      <c r="G248" s="2" t="s">
        <v>331</v>
      </c>
      <c r="H248" s="15">
        <v>32</v>
      </c>
      <c r="I248" s="16" t="s">
        <v>60</v>
      </c>
    </row>
    <row r="249" spans="1:9" x14ac:dyDescent="0.2">
      <c r="A249" s="17">
        <v>1</v>
      </c>
      <c r="B249" s="13" t="s">
        <v>2361</v>
      </c>
      <c r="C249" s="23" t="s">
        <v>2362</v>
      </c>
      <c r="D249" s="23" t="s">
        <v>390</v>
      </c>
      <c r="E249" s="13"/>
      <c r="F249" s="6">
        <v>5137</v>
      </c>
      <c r="G249" s="2" t="s">
        <v>331</v>
      </c>
      <c r="H249" s="15">
        <v>63</v>
      </c>
      <c r="I249" s="16" t="s">
        <v>60</v>
      </c>
    </row>
    <row r="250" spans="1:9" x14ac:dyDescent="0.2">
      <c r="A250" s="17">
        <v>1</v>
      </c>
      <c r="B250" s="13" t="s">
        <v>2363</v>
      </c>
      <c r="C250" s="23" t="s">
        <v>2364</v>
      </c>
      <c r="D250" s="23" t="s">
        <v>706</v>
      </c>
      <c r="E250" s="13"/>
      <c r="F250" s="6">
        <v>5137</v>
      </c>
      <c r="G250" s="2" t="s">
        <v>331</v>
      </c>
      <c r="H250" s="15">
        <v>32</v>
      </c>
      <c r="I250" s="16" t="s">
        <v>60</v>
      </c>
    </row>
    <row r="251" spans="1:9" x14ac:dyDescent="0.2">
      <c r="A251" s="17">
        <v>1</v>
      </c>
      <c r="B251" s="13" t="s">
        <v>2365</v>
      </c>
      <c r="C251" s="23" t="s">
        <v>2366</v>
      </c>
      <c r="D251" s="23" t="s">
        <v>1085</v>
      </c>
      <c r="E251" s="13"/>
      <c r="F251" s="6">
        <v>5137</v>
      </c>
      <c r="G251" s="2" t="s">
        <v>331</v>
      </c>
      <c r="H251" s="15">
        <v>25</v>
      </c>
      <c r="I251" s="16" t="s">
        <v>60</v>
      </c>
    </row>
    <row r="252" spans="1:9" x14ac:dyDescent="0.2">
      <c r="A252" s="17">
        <v>1</v>
      </c>
      <c r="B252" s="13" t="s">
        <v>2367</v>
      </c>
      <c r="C252" s="23" t="s">
        <v>194</v>
      </c>
      <c r="D252" s="23" t="s">
        <v>370</v>
      </c>
      <c r="E252" s="13"/>
      <c r="F252" s="6">
        <v>5137</v>
      </c>
      <c r="G252" s="2" t="s">
        <v>331</v>
      </c>
      <c r="H252" s="15">
        <v>54</v>
      </c>
      <c r="I252" s="16" t="s">
        <v>60</v>
      </c>
    </row>
    <row r="253" spans="1:9" x14ac:dyDescent="0.2">
      <c r="A253" s="17">
        <v>1</v>
      </c>
      <c r="B253" s="13" t="s">
        <v>2368</v>
      </c>
      <c r="C253" s="23" t="s">
        <v>1112</v>
      </c>
      <c r="D253" s="23" t="s">
        <v>2369</v>
      </c>
      <c r="E253" s="13"/>
      <c r="F253" s="6">
        <v>5137</v>
      </c>
      <c r="G253" s="2" t="s">
        <v>331</v>
      </c>
      <c r="H253" s="15">
        <v>60</v>
      </c>
      <c r="I253" s="16" t="s">
        <v>60</v>
      </c>
    </row>
    <row r="254" spans="1:9" x14ac:dyDescent="0.2">
      <c r="A254" s="17">
        <v>1</v>
      </c>
      <c r="B254" s="13" t="s">
        <v>2370</v>
      </c>
      <c r="C254" s="23" t="s">
        <v>992</v>
      </c>
      <c r="D254" s="23" t="s">
        <v>2371</v>
      </c>
      <c r="E254" s="13"/>
      <c r="F254" s="6">
        <v>5137</v>
      </c>
      <c r="G254" s="2" t="s">
        <v>331</v>
      </c>
      <c r="H254" s="15">
        <v>60</v>
      </c>
      <c r="I254" s="16" t="s">
        <v>60</v>
      </c>
    </row>
    <row r="255" spans="1:9" x14ac:dyDescent="0.2">
      <c r="A255" s="17">
        <v>1</v>
      </c>
      <c r="B255" s="13" t="s">
        <v>2372</v>
      </c>
      <c r="C255" s="23" t="s">
        <v>2373</v>
      </c>
      <c r="D255" s="23" t="s">
        <v>652</v>
      </c>
      <c r="E255" s="13"/>
      <c r="F255" s="6">
        <v>7705.5</v>
      </c>
      <c r="G255" s="2" t="s">
        <v>331</v>
      </c>
      <c r="H255" s="15">
        <v>82</v>
      </c>
      <c r="I255" s="16" t="s">
        <v>60</v>
      </c>
    </row>
    <row r="256" spans="1:9" x14ac:dyDescent="0.2">
      <c r="A256" s="17">
        <v>1</v>
      </c>
      <c r="B256" s="13" t="s">
        <v>1557</v>
      </c>
      <c r="C256" s="23" t="s">
        <v>282</v>
      </c>
      <c r="D256" s="23" t="s">
        <v>282</v>
      </c>
      <c r="E256" s="13"/>
      <c r="F256" s="6">
        <v>7705.5</v>
      </c>
      <c r="G256" s="2" t="s">
        <v>331</v>
      </c>
      <c r="H256" s="15">
        <v>37</v>
      </c>
      <c r="I256" s="16" t="s">
        <v>60</v>
      </c>
    </row>
    <row r="257" spans="1:9" x14ac:dyDescent="0.2">
      <c r="A257" s="17">
        <v>1</v>
      </c>
      <c r="B257" s="13" t="s">
        <v>2374</v>
      </c>
      <c r="C257" s="23" t="s">
        <v>2375</v>
      </c>
      <c r="D257" s="23" t="s">
        <v>2376</v>
      </c>
      <c r="E257" s="13"/>
      <c r="F257" s="6">
        <v>5137</v>
      </c>
      <c r="G257" s="2" t="s">
        <v>331</v>
      </c>
      <c r="H257" s="15">
        <v>31</v>
      </c>
      <c r="I257" s="16" t="s">
        <v>60</v>
      </c>
    </row>
    <row r="258" spans="1:9" x14ac:dyDescent="0.2">
      <c r="A258" s="17">
        <v>1</v>
      </c>
      <c r="B258" s="13" t="s">
        <v>2377</v>
      </c>
      <c r="C258" s="23" t="s">
        <v>913</v>
      </c>
      <c r="D258" s="23" t="s">
        <v>2378</v>
      </c>
      <c r="E258" s="13"/>
      <c r="F258" s="6">
        <v>5137</v>
      </c>
      <c r="G258" s="2" t="s">
        <v>331</v>
      </c>
      <c r="H258" s="15">
        <v>66</v>
      </c>
      <c r="I258" s="16" t="s">
        <v>60</v>
      </c>
    </row>
    <row r="259" spans="1:9" x14ac:dyDescent="0.2">
      <c r="A259" s="17">
        <v>1</v>
      </c>
      <c r="B259" s="13" t="s">
        <v>2379</v>
      </c>
      <c r="C259" s="23" t="s">
        <v>2380</v>
      </c>
      <c r="D259" s="13" t="s">
        <v>72</v>
      </c>
      <c r="E259" s="13"/>
      <c r="F259" s="6">
        <v>5137</v>
      </c>
      <c r="G259" s="2" t="s">
        <v>331</v>
      </c>
      <c r="H259" s="15">
        <v>37</v>
      </c>
      <c r="I259" s="16" t="s">
        <v>60</v>
      </c>
    </row>
    <row r="260" spans="1:9" x14ac:dyDescent="0.2">
      <c r="A260" s="17">
        <v>1</v>
      </c>
      <c r="B260" s="13" t="s">
        <v>2381</v>
      </c>
      <c r="C260" s="23" t="s">
        <v>2382</v>
      </c>
      <c r="D260" s="23" t="s">
        <v>113</v>
      </c>
      <c r="E260" s="13"/>
      <c r="F260" s="6">
        <v>7705.5</v>
      </c>
      <c r="G260" s="2" t="s">
        <v>331</v>
      </c>
      <c r="H260" s="15">
        <v>77</v>
      </c>
      <c r="I260" s="16" t="s">
        <v>61</v>
      </c>
    </row>
    <row r="261" spans="1:9" x14ac:dyDescent="0.2">
      <c r="A261" s="17">
        <v>1</v>
      </c>
      <c r="B261" s="13" t="s">
        <v>2383</v>
      </c>
      <c r="C261" s="23" t="s">
        <v>206</v>
      </c>
      <c r="D261" s="23" t="s">
        <v>66</v>
      </c>
      <c r="E261" s="13"/>
      <c r="F261" s="6">
        <v>7705.5</v>
      </c>
      <c r="G261" s="2" t="s">
        <v>331</v>
      </c>
      <c r="H261" s="15">
        <v>56</v>
      </c>
      <c r="I261" s="16" t="s">
        <v>60</v>
      </c>
    </row>
    <row r="262" spans="1:9" x14ac:dyDescent="0.2">
      <c r="A262" s="17">
        <v>1</v>
      </c>
      <c r="B262" s="13" t="s">
        <v>2384</v>
      </c>
      <c r="C262" s="24" t="s">
        <v>215</v>
      </c>
      <c r="D262" s="24" t="s">
        <v>213</v>
      </c>
      <c r="E262" s="13"/>
      <c r="F262" s="6">
        <v>7705.5</v>
      </c>
      <c r="G262" s="2" t="s">
        <v>331</v>
      </c>
      <c r="H262" s="15">
        <v>26</v>
      </c>
      <c r="I262" s="16" t="s">
        <v>60</v>
      </c>
    </row>
    <row r="263" spans="1:9" x14ac:dyDescent="0.2">
      <c r="A263" s="17">
        <v>1</v>
      </c>
      <c r="B263" s="13" t="s">
        <v>2385</v>
      </c>
      <c r="C263" s="24" t="s">
        <v>2386</v>
      </c>
      <c r="D263" s="24" t="s">
        <v>213</v>
      </c>
      <c r="E263" s="13"/>
      <c r="F263" s="6">
        <v>7705.5</v>
      </c>
      <c r="G263" s="2" t="s">
        <v>331</v>
      </c>
      <c r="H263" s="15">
        <v>34</v>
      </c>
      <c r="I263" s="16" t="s">
        <v>60</v>
      </c>
    </row>
    <row r="264" spans="1:9" x14ac:dyDescent="0.2">
      <c r="A264" s="17">
        <v>1</v>
      </c>
      <c r="B264" s="13" t="s">
        <v>2387</v>
      </c>
      <c r="C264" s="24" t="s">
        <v>2388</v>
      </c>
      <c r="D264" s="24" t="s">
        <v>2389</v>
      </c>
      <c r="E264" s="13"/>
      <c r="F264" s="6">
        <v>5137</v>
      </c>
      <c r="G264" s="2" t="s">
        <v>331</v>
      </c>
      <c r="H264" s="15">
        <v>60</v>
      </c>
      <c r="I264" s="16" t="s">
        <v>60</v>
      </c>
    </row>
    <row r="265" spans="1:9" x14ac:dyDescent="0.2">
      <c r="A265" s="17">
        <v>1</v>
      </c>
      <c r="B265" s="13" t="s">
        <v>481</v>
      </c>
      <c r="C265" s="24" t="s">
        <v>2390</v>
      </c>
      <c r="D265" s="24" t="s">
        <v>2391</v>
      </c>
      <c r="E265" s="13"/>
      <c r="F265" s="6">
        <v>5137</v>
      </c>
      <c r="G265" s="2" t="s">
        <v>331</v>
      </c>
      <c r="H265" s="15">
        <v>28</v>
      </c>
      <c r="I265" s="16" t="s">
        <v>60</v>
      </c>
    </row>
    <row r="266" spans="1:9" x14ac:dyDescent="0.2">
      <c r="A266" s="17">
        <v>1</v>
      </c>
      <c r="B266" s="13" t="s">
        <v>2392</v>
      </c>
      <c r="C266" s="24" t="s">
        <v>2393</v>
      </c>
      <c r="D266" s="24" t="s">
        <v>2394</v>
      </c>
      <c r="E266" s="13"/>
      <c r="F266" s="6">
        <v>5137</v>
      </c>
      <c r="G266" s="2" t="s">
        <v>331</v>
      </c>
      <c r="H266" s="15">
        <v>38</v>
      </c>
      <c r="I266" s="16" t="s">
        <v>60</v>
      </c>
    </row>
    <row r="267" spans="1:9" x14ac:dyDescent="0.2">
      <c r="A267" s="17">
        <v>1</v>
      </c>
      <c r="B267" s="13" t="s">
        <v>2395</v>
      </c>
      <c r="C267" s="24" t="s">
        <v>2396</v>
      </c>
      <c r="D267" s="24" t="s">
        <v>390</v>
      </c>
      <c r="E267" s="13"/>
      <c r="F267" s="6">
        <v>5137</v>
      </c>
      <c r="G267" s="2" t="s">
        <v>331</v>
      </c>
      <c r="H267" s="15">
        <v>70</v>
      </c>
      <c r="I267" s="16" t="s">
        <v>60</v>
      </c>
    </row>
    <row r="268" spans="1:9" x14ac:dyDescent="0.2">
      <c r="A268" s="17">
        <v>1</v>
      </c>
      <c r="B268" s="13" t="s">
        <v>367</v>
      </c>
      <c r="C268" s="24" t="s">
        <v>2397</v>
      </c>
      <c r="D268" s="24" t="s">
        <v>2398</v>
      </c>
      <c r="E268" s="13"/>
      <c r="F268" s="6">
        <v>7705.5</v>
      </c>
      <c r="G268" s="2" t="s">
        <v>331</v>
      </c>
      <c r="H268" s="15">
        <v>46</v>
      </c>
      <c r="I268" s="16" t="s">
        <v>60</v>
      </c>
    </row>
    <row r="269" spans="1:9" x14ac:dyDescent="0.2">
      <c r="A269" s="17">
        <v>1</v>
      </c>
      <c r="B269" s="13" t="s">
        <v>1722</v>
      </c>
      <c r="C269" s="24" t="s">
        <v>2335</v>
      </c>
      <c r="D269" s="24" t="s">
        <v>2399</v>
      </c>
      <c r="E269" s="13"/>
      <c r="F269" s="6">
        <v>5137</v>
      </c>
      <c r="G269" s="2" t="s">
        <v>331</v>
      </c>
      <c r="H269" s="15">
        <v>70</v>
      </c>
      <c r="I269" s="16" t="s">
        <v>61</v>
      </c>
    </row>
    <row r="270" spans="1:9" x14ac:dyDescent="0.2">
      <c r="A270" s="17">
        <v>1</v>
      </c>
      <c r="B270" s="13" t="s">
        <v>2400</v>
      </c>
      <c r="C270" s="24" t="s">
        <v>202</v>
      </c>
      <c r="D270" s="24" t="s">
        <v>2401</v>
      </c>
      <c r="E270" s="13"/>
      <c r="F270" s="6">
        <v>7705.5</v>
      </c>
      <c r="G270" s="2" t="s">
        <v>331</v>
      </c>
      <c r="H270" s="15">
        <v>61</v>
      </c>
      <c r="I270" s="16" t="s">
        <v>60</v>
      </c>
    </row>
    <row r="271" spans="1:9" x14ac:dyDescent="0.2">
      <c r="A271" s="17">
        <v>1</v>
      </c>
      <c r="B271" s="13" t="s">
        <v>961</v>
      </c>
      <c r="C271" s="24" t="s">
        <v>2402</v>
      </c>
      <c r="D271" s="24" t="s">
        <v>2403</v>
      </c>
      <c r="E271" s="13"/>
      <c r="F271" s="6">
        <v>7705.5</v>
      </c>
      <c r="G271" s="2" t="s">
        <v>331</v>
      </c>
      <c r="H271" s="15">
        <v>26</v>
      </c>
      <c r="I271" s="16" t="s">
        <v>61</v>
      </c>
    </row>
    <row r="272" spans="1:9" x14ac:dyDescent="0.2">
      <c r="A272" s="17">
        <v>1</v>
      </c>
      <c r="B272" s="13" t="s">
        <v>2404</v>
      </c>
      <c r="C272" s="24" t="s">
        <v>2405</v>
      </c>
      <c r="D272" s="24" t="s">
        <v>2406</v>
      </c>
      <c r="E272" s="13"/>
      <c r="F272" s="6">
        <v>7705.5</v>
      </c>
      <c r="G272" s="2" t="s">
        <v>331</v>
      </c>
      <c r="H272" s="15">
        <v>43</v>
      </c>
      <c r="I272" s="16" t="s">
        <v>60</v>
      </c>
    </row>
    <row r="273" spans="1:9" x14ac:dyDescent="0.2">
      <c r="A273" s="17">
        <v>1</v>
      </c>
      <c r="B273" s="13" t="s">
        <v>2407</v>
      </c>
      <c r="C273" s="25" t="s">
        <v>2408</v>
      </c>
      <c r="D273" s="25" t="s">
        <v>731</v>
      </c>
      <c r="E273" s="13"/>
      <c r="F273" s="6">
        <v>5137</v>
      </c>
      <c r="G273" s="2" t="s">
        <v>331</v>
      </c>
      <c r="H273" s="15">
        <v>62</v>
      </c>
      <c r="I273" s="16" t="s">
        <v>60</v>
      </c>
    </row>
    <row r="274" spans="1:9" x14ac:dyDescent="0.2">
      <c r="A274" s="17">
        <v>1</v>
      </c>
      <c r="B274" s="13" t="s">
        <v>2409</v>
      </c>
      <c r="C274" s="25" t="s">
        <v>2410</v>
      </c>
      <c r="D274" s="25" t="s">
        <v>582</v>
      </c>
      <c r="E274" s="13"/>
      <c r="F274" s="6">
        <v>5137</v>
      </c>
      <c r="G274" s="2" t="s">
        <v>331</v>
      </c>
      <c r="H274" s="15">
        <v>64</v>
      </c>
      <c r="I274" s="16" t="s">
        <v>60</v>
      </c>
    </row>
    <row r="275" spans="1:9" x14ac:dyDescent="0.2">
      <c r="A275" s="17">
        <v>1</v>
      </c>
      <c r="B275" s="13" t="s">
        <v>2411</v>
      </c>
      <c r="C275" s="25" t="s">
        <v>157</v>
      </c>
      <c r="D275" s="25" t="s">
        <v>2412</v>
      </c>
      <c r="E275" s="13"/>
      <c r="F275" s="6">
        <v>7705.5</v>
      </c>
      <c r="G275" s="2" t="s">
        <v>331</v>
      </c>
      <c r="H275" s="15">
        <v>52</v>
      </c>
      <c r="I275" s="16" t="s">
        <v>60</v>
      </c>
    </row>
    <row r="276" spans="1:9" x14ac:dyDescent="0.2">
      <c r="A276" s="17">
        <v>1</v>
      </c>
      <c r="B276" s="13" t="s">
        <v>2413</v>
      </c>
      <c r="C276" s="25" t="s">
        <v>180</v>
      </c>
      <c r="D276" s="25" t="s">
        <v>860</v>
      </c>
      <c r="E276" s="13"/>
      <c r="F276" s="6">
        <v>7705.5</v>
      </c>
      <c r="G276" s="2" t="s">
        <v>331</v>
      </c>
      <c r="H276" s="15">
        <v>36</v>
      </c>
      <c r="I276" s="16" t="s">
        <v>60</v>
      </c>
    </row>
    <row r="277" spans="1:9" x14ac:dyDescent="0.2">
      <c r="A277" s="17">
        <v>1</v>
      </c>
      <c r="B277" s="13" t="s">
        <v>2414</v>
      </c>
      <c r="C277" s="25" t="s">
        <v>1662</v>
      </c>
      <c r="D277" s="25" t="s">
        <v>2415</v>
      </c>
      <c r="E277" s="13"/>
      <c r="F277" s="6">
        <v>5137</v>
      </c>
      <c r="G277" s="2" t="s">
        <v>331</v>
      </c>
      <c r="H277" s="15">
        <v>34</v>
      </c>
      <c r="I277" s="16" t="s">
        <v>60</v>
      </c>
    </row>
    <row r="278" spans="1:9" x14ac:dyDescent="0.2">
      <c r="A278" s="17">
        <v>1</v>
      </c>
      <c r="B278" s="13" t="s">
        <v>2416</v>
      </c>
      <c r="C278" s="25" t="s">
        <v>2417</v>
      </c>
      <c r="D278" s="25" t="s">
        <v>513</v>
      </c>
      <c r="E278" s="13"/>
      <c r="F278" s="6">
        <v>7705.5</v>
      </c>
      <c r="G278" s="2" t="s">
        <v>331</v>
      </c>
      <c r="H278" s="15">
        <v>53</v>
      </c>
      <c r="I278" s="16" t="s">
        <v>60</v>
      </c>
    </row>
    <row r="279" spans="1:9" x14ac:dyDescent="0.2">
      <c r="A279" s="17">
        <v>1</v>
      </c>
      <c r="B279" s="13" t="s">
        <v>2418</v>
      </c>
      <c r="C279" s="25" t="s">
        <v>2419</v>
      </c>
      <c r="D279" s="25" t="s">
        <v>142</v>
      </c>
      <c r="E279" s="13"/>
      <c r="F279" s="6">
        <v>7705.5</v>
      </c>
      <c r="G279" s="2" t="s">
        <v>331</v>
      </c>
      <c r="H279" s="15">
        <v>46</v>
      </c>
      <c r="I279" s="16" t="s">
        <v>60</v>
      </c>
    </row>
    <row r="280" spans="1:9" x14ac:dyDescent="0.2">
      <c r="A280" s="17">
        <v>1</v>
      </c>
      <c r="B280" s="13" t="s">
        <v>1549</v>
      </c>
      <c r="C280" s="25" t="s">
        <v>271</v>
      </c>
      <c r="D280" s="25" t="s">
        <v>289</v>
      </c>
      <c r="E280" s="13"/>
      <c r="F280" s="6">
        <v>5137</v>
      </c>
      <c r="G280" s="2" t="s">
        <v>331</v>
      </c>
      <c r="H280" s="15">
        <v>70</v>
      </c>
      <c r="I280" s="16" t="s">
        <v>61</v>
      </c>
    </row>
    <row r="281" spans="1:9" x14ac:dyDescent="0.2">
      <c r="A281" s="17">
        <v>1</v>
      </c>
      <c r="B281" s="13" t="s">
        <v>2420</v>
      </c>
      <c r="C281" s="26" t="s">
        <v>2421</v>
      </c>
      <c r="D281" s="26" t="s">
        <v>271</v>
      </c>
      <c r="E281" s="13"/>
      <c r="F281" s="6">
        <v>5137</v>
      </c>
      <c r="G281" s="2" t="s">
        <v>331</v>
      </c>
      <c r="H281" s="15">
        <v>18</v>
      </c>
      <c r="I281" s="16" t="s">
        <v>61</v>
      </c>
    </row>
    <row r="282" spans="1:9" x14ac:dyDescent="0.2">
      <c r="A282" s="17">
        <v>1</v>
      </c>
      <c r="B282" s="13" t="s">
        <v>2422</v>
      </c>
      <c r="C282" s="26" t="s">
        <v>2335</v>
      </c>
      <c r="D282" s="26"/>
      <c r="E282" s="13"/>
      <c r="F282" s="6">
        <v>7705.5</v>
      </c>
      <c r="G282" s="2" t="s">
        <v>331</v>
      </c>
      <c r="H282" s="15">
        <v>62</v>
      </c>
      <c r="I282" s="16" t="s">
        <v>60</v>
      </c>
    </row>
    <row r="283" spans="1:9" x14ac:dyDescent="0.2">
      <c r="A283" s="17">
        <v>1</v>
      </c>
      <c r="B283" s="13" t="s">
        <v>2423</v>
      </c>
      <c r="C283" s="24" t="s">
        <v>2424</v>
      </c>
      <c r="D283" s="24" t="s">
        <v>162</v>
      </c>
      <c r="E283" s="13"/>
      <c r="F283" s="6">
        <v>7705.5</v>
      </c>
      <c r="G283" s="2" t="s">
        <v>331</v>
      </c>
      <c r="H283" s="2">
        <v>55</v>
      </c>
      <c r="I283" s="16" t="s">
        <v>60</v>
      </c>
    </row>
    <row r="284" spans="1:9" x14ac:dyDescent="0.2">
      <c r="A284" s="17">
        <v>1</v>
      </c>
      <c r="B284" s="13" t="s">
        <v>1722</v>
      </c>
      <c r="C284" s="27" t="s">
        <v>282</v>
      </c>
      <c r="D284" s="27" t="s">
        <v>2425</v>
      </c>
      <c r="E284" s="13"/>
      <c r="F284" s="6">
        <v>7705.5</v>
      </c>
      <c r="G284" s="2" t="s">
        <v>331</v>
      </c>
      <c r="H284" s="2">
        <v>75</v>
      </c>
      <c r="I284" s="16" t="s">
        <v>61</v>
      </c>
    </row>
    <row r="285" spans="1:9" x14ac:dyDescent="0.2">
      <c r="A285" s="17">
        <v>1</v>
      </c>
      <c r="B285" s="13" t="s">
        <v>2426</v>
      </c>
      <c r="C285" s="24" t="s">
        <v>2427</v>
      </c>
      <c r="D285" s="24" t="s">
        <v>446</v>
      </c>
      <c r="E285" s="13"/>
      <c r="F285" s="6">
        <v>7705.5</v>
      </c>
      <c r="G285" s="2" t="s">
        <v>331</v>
      </c>
      <c r="H285" s="2">
        <v>27</v>
      </c>
      <c r="I285" s="16" t="s">
        <v>60</v>
      </c>
    </row>
    <row r="286" spans="1:9" x14ac:dyDescent="0.2">
      <c r="A286" s="17">
        <v>1</v>
      </c>
      <c r="B286" s="13" t="s">
        <v>2428</v>
      </c>
      <c r="C286" s="24" t="s">
        <v>271</v>
      </c>
      <c r="D286" s="24" t="s">
        <v>2429</v>
      </c>
      <c r="E286" s="13"/>
      <c r="F286" s="6">
        <v>5137</v>
      </c>
      <c r="G286" s="2" t="s">
        <v>331</v>
      </c>
      <c r="H286" s="2">
        <v>52</v>
      </c>
      <c r="I286" s="16" t="s">
        <v>60</v>
      </c>
    </row>
    <row r="287" spans="1:9" x14ac:dyDescent="0.2">
      <c r="A287" s="17">
        <v>1</v>
      </c>
      <c r="B287" s="13" t="s">
        <v>2430</v>
      </c>
      <c r="C287" s="24" t="s">
        <v>2431</v>
      </c>
      <c r="D287" s="24" t="s">
        <v>2432</v>
      </c>
      <c r="E287" s="13"/>
      <c r="F287" s="6">
        <v>7705.5</v>
      </c>
      <c r="G287" s="2" t="s">
        <v>331</v>
      </c>
      <c r="H287" s="2">
        <v>22</v>
      </c>
      <c r="I287" s="16" t="s">
        <v>60</v>
      </c>
    </row>
    <row r="288" spans="1:9" x14ac:dyDescent="0.2">
      <c r="A288" s="17">
        <v>1</v>
      </c>
      <c r="B288" s="13" t="s">
        <v>2433</v>
      </c>
      <c r="C288" s="24" t="s">
        <v>2388</v>
      </c>
      <c r="D288" s="24" t="s">
        <v>2434</v>
      </c>
      <c r="E288" s="13"/>
      <c r="F288" s="6">
        <v>5137</v>
      </c>
      <c r="G288" s="2" t="s">
        <v>331</v>
      </c>
      <c r="H288" s="2">
        <v>19</v>
      </c>
      <c r="I288" s="16" t="s">
        <v>60</v>
      </c>
    </row>
    <row r="289" spans="1:9" x14ac:dyDescent="0.2">
      <c r="A289" s="17">
        <v>1</v>
      </c>
      <c r="B289" s="13" t="s">
        <v>964</v>
      </c>
      <c r="C289" s="24" t="s">
        <v>2435</v>
      </c>
      <c r="D289" s="24" t="s">
        <v>66</v>
      </c>
      <c r="E289" s="13"/>
      <c r="F289" s="6">
        <v>5137</v>
      </c>
      <c r="G289" s="2" t="s">
        <v>331</v>
      </c>
      <c r="H289" s="2">
        <v>70</v>
      </c>
      <c r="I289" s="16" t="s">
        <v>61</v>
      </c>
    </row>
    <row r="290" spans="1:9" x14ac:dyDescent="0.2">
      <c r="A290" s="17">
        <v>1</v>
      </c>
      <c r="B290" s="13" t="s">
        <v>2436</v>
      </c>
      <c r="C290" s="24" t="s">
        <v>151</v>
      </c>
      <c r="D290" s="24" t="s">
        <v>2396</v>
      </c>
      <c r="E290" s="13"/>
      <c r="F290" s="6">
        <v>5137</v>
      </c>
      <c r="G290" s="2" t="s">
        <v>331</v>
      </c>
      <c r="H290" s="2">
        <v>49</v>
      </c>
      <c r="I290" s="16" t="s">
        <v>60</v>
      </c>
    </row>
    <row r="291" spans="1:9" x14ac:dyDescent="0.2">
      <c r="A291" s="17">
        <v>1</v>
      </c>
      <c r="B291" s="13" t="s">
        <v>2437</v>
      </c>
      <c r="C291" s="24" t="s">
        <v>2438</v>
      </c>
      <c r="D291" s="24" t="s">
        <v>683</v>
      </c>
      <c r="E291" s="13"/>
      <c r="F291" s="6">
        <v>5137</v>
      </c>
      <c r="G291" s="2" t="s">
        <v>331</v>
      </c>
      <c r="H291" s="2">
        <v>38</v>
      </c>
      <c r="I291" s="16" t="s">
        <v>60</v>
      </c>
    </row>
    <row r="292" spans="1:9" x14ac:dyDescent="0.2">
      <c r="A292" s="17">
        <v>1</v>
      </c>
      <c r="B292" s="13" t="s">
        <v>2439</v>
      </c>
      <c r="C292" s="24" t="s">
        <v>2440</v>
      </c>
      <c r="D292" s="24" t="s">
        <v>2344</v>
      </c>
      <c r="E292" s="13"/>
      <c r="F292" s="6">
        <v>5137</v>
      </c>
      <c r="G292" s="2" t="s">
        <v>331</v>
      </c>
      <c r="H292" s="2">
        <v>24</v>
      </c>
      <c r="I292" s="16" t="s">
        <v>60</v>
      </c>
    </row>
    <row r="293" spans="1:9" x14ac:dyDescent="0.2">
      <c r="A293" s="17">
        <v>1</v>
      </c>
      <c r="B293" s="13" t="s">
        <v>2441</v>
      </c>
      <c r="C293" s="24" t="s">
        <v>2442</v>
      </c>
      <c r="D293" s="24" t="s">
        <v>137</v>
      </c>
      <c r="E293" s="13"/>
      <c r="F293" s="6">
        <v>5137</v>
      </c>
      <c r="G293" s="2" t="s">
        <v>331</v>
      </c>
      <c r="H293" s="2">
        <v>61</v>
      </c>
      <c r="I293" s="16" t="s">
        <v>61</v>
      </c>
    </row>
    <row r="294" spans="1:9" x14ac:dyDescent="0.2">
      <c r="A294" s="17">
        <v>1</v>
      </c>
      <c r="B294" s="13" t="s">
        <v>2443</v>
      </c>
      <c r="C294" s="24" t="s">
        <v>151</v>
      </c>
      <c r="D294" s="24" t="s">
        <v>2444</v>
      </c>
      <c r="E294" s="13"/>
      <c r="F294" s="6">
        <v>5137</v>
      </c>
      <c r="G294" s="2" t="s">
        <v>331</v>
      </c>
      <c r="H294" s="2">
        <v>72</v>
      </c>
      <c r="I294" s="16" t="s">
        <v>60</v>
      </c>
    </row>
    <row r="295" spans="1:9" x14ac:dyDescent="0.2">
      <c r="A295" s="17">
        <v>1</v>
      </c>
      <c r="B295" s="13" t="s">
        <v>2445</v>
      </c>
      <c r="C295" s="24" t="s">
        <v>2446</v>
      </c>
      <c r="D295" s="24" t="s">
        <v>2447</v>
      </c>
      <c r="E295" s="13"/>
      <c r="F295" s="6">
        <v>5137</v>
      </c>
      <c r="G295" s="2" t="s">
        <v>331</v>
      </c>
      <c r="H295" s="2">
        <v>31</v>
      </c>
      <c r="I295" s="16" t="s">
        <v>61</v>
      </c>
    </row>
    <row r="296" spans="1:9" x14ac:dyDescent="0.2">
      <c r="A296" s="17">
        <v>1</v>
      </c>
      <c r="B296" s="13" t="s">
        <v>2448</v>
      </c>
      <c r="C296" s="24" t="s">
        <v>2449</v>
      </c>
      <c r="D296" s="24" t="s">
        <v>2425</v>
      </c>
      <c r="E296" s="13"/>
      <c r="F296" s="6">
        <v>5137</v>
      </c>
      <c r="G296" s="2" t="s">
        <v>331</v>
      </c>
      <c r="H296" s="2">
        <v>52</v>
      </c>
      <c r="I296" s="16" t="s">
        <v>60</v>
      </c>
    </row>
    <row r="297" spans="1:9" x14ac:dyDescent="0.2">
      <c r="A297" s="17">
        <v>1</v>
      </c>
      <c r="B297" s="13" t="s">
        <v>2450</v>
      </c>
      <c r="C297" s="24" t="s">
        <v>254</v>
      </c>
      <c r="D297" s="24" t="s">
        <v>192</v>
      </c>
      <c r="E297" s="13"/>
      <c r="F297" s="6">
        <v>7705.5</v>
      </c>
      <c r="G297" s="2" t="s">
        <v>331</v>
      </c>
      <c r="H297" s="2">
        <v>61</v>
      </c>
      <c r="I297" s="16" t="s">
        <v>60</v>
      </c>
    </row>
    <row r="298" spans="1:9" x14ac:dyDescent="0.2">
      <c r="A298" s="17">
        <v>1</v>
      </c>
      <c r="B298" s="13" t="s">
        <v>1030</v>
      </c>
      <c r="C298" s="27" t="s">
        <v>2451</v>
      </c>
      <c r="D298" s="27" t="s">
        <v>2452</v>
      </c>
      <c r="E298" s="13"/>
      <c r="F298" s="6">
        <v>7705.5</v>
      </c>
      <c r="G298" s="2" t="s">
        <v>331</v>
      </c>
      <c r="H298" s="2">
        <v>45</v>
      </c>
      <c r="I298" s="16" t="s">
        <v>60</v>
      </c>
    </row>
    <row r="299" spans="1:9" x14ac:dyDescent="0.2">
      <c r="A299" s="17">
        <v>1</v>
      </c>
      <c r="B299" s="13" t="s">
        <v>1070</v>
      </c>
      <c r="C299" s="24" t="s">
        <v>2390</v>
      </c>
      <c r="D299" s="24" t="s">
        <v>206</v>
      </c>
      <c r="E299" s="13"/>
      <c r="F299" s="6">
        <v>7705.5</v>
      </c>
      <c r="G299" s="2" t="s">
        <v>331</v>
      </c>
      <c r="H299" s="2">
        <v>70</v>
      </c>
      <c r="I299" s="16" t="s">
        <v>60</v>
      </c>
    </row>
    <row r="300" spans="1:9" x14ac:dyDescent="0.2">
      <c r="A300" s="17">
        <v>1</v>
      </c>
      <c r="B300" s="13" t="s">
        <v>2453</v>
      </c>
      <c r="C300" s="24" t="s">
        <v>2454</v>
      </c>
      <c r="D300" s="24" t="s">
        <v>113</v>
      </c>
      <c r="E300" s="13"/>
      <c r="F300" s="6">
        <v>7705.5</v>
      </c>
      <c r="G300" s="2" t="s">
        <v>331</v>
      </c>
      <c r="H300" s="2">
        <v>27</v>
      </c>
      <c r="I300" s="16" t="s">
        <v>60</v>
      </c>
    </row>
    <row r="301" spans="1:9" x14ac:dyDescent="0.2">
      <c r="A301" s="17">
        <v>1</v>
      </c>
      <c r="B301" s="13" t="s">
        <v>155</v>
      </c>
      <c r="C301" s="24" t="s">
        <v>2455</v>
      </c>
      <c r="D301" s="24" t="s">
        <v>423</v>
      </c>
      <c r="E301" s="13"/>
      <c r="F301" s="6">
        <v>7705.5</v>
      </c>
      <c r="G301" s="2" t="s">
        <v>331</v>
      </c>
      <c r="H301" s="2">
        <v>50</v>
      </c>
      <c r="I301" s="16" t="s">
        <v>60</v>
      </c>
    </row>
    <row r="302" spans="1:9" x14ac:dyDescent="0.2">
      <c r="A302" s="17">
        <v>1</v>
      </c>
      <c r="B302" s="13" t="s">
        <v>2456</v>
      </c>
      <c r="C302" s="24" t="s">
        <v>2457</v>
      </c>
      <c r="D302" s="24"/>
      <c r="E302" s="13"/>
      <c r="F302" s="6">
        <v>7705.5</v>
      </c>
      <c r="G302" s="2" t="s">
        <v>331</v>
      </c>
      <c r="H302" s="2">
        <v>64</v>
      </c>
      <c r="I302" s="16" t="s">
        <v>60</v>
      </c>
    </row>
    <row r="303" spans="1:9" x14ac:dyDescent="0.2">
      <c r="A303" s="17">
        <v>1</v>
      </c>
      <c r="B303" s="13" t="s">
        <v>1621</v>
      </c>
      <c r="C303" s="28" t="s">
        <v>2458</v>
      </c>
      <c r="D303" s="28" t="s">
        <v>202</v>
      </c>
      <c r="E303" s="13"/>
      <c r="F303" s="6">
        <v>7705.5</v>
      </c>
      <c r="G303" s="2" t="s">
        <v>331</v>
      </c>
      <c r="H303" s="2">
        <v>64</v>
      </c>
      <c r="I303" s="16" t="s">
        <v>61</v>
      </c>
    </row>
    <row r="304" spans="1:9" x14ac:dyDescent="0.2">
      <c r="A304" s="17">
        <v>1</v>
      </c>
      <c r="B304" s="13" t="s">
        <v>2459</v>
      </c>
      <c r="C304" s="27" t="s">
        <v>2460</v>
      </c>
      <c r="D304" s="27" t="s">
        <v>144</v>
      </c>
      <c r="E304" s="13"/>
      <c r="F304" s="6">
        <v>7705.5</v>
      </c>
      <c r="G304" s="2" t="s">
        <v>331</v>
      </c>
      <c r="H304" s="2">
        <v>21</v>
      </c>
      <c r="I304" s="16" t="s">
        <v>60</v>
      </c>
    </row>
    <row r="305" spans="1:16384" ht="15" x14ac:dyDescent="0.25">
      <c r="A305" s="2">
        <v>3</v>
      </c>
      <c r="B305" s="1" t="s">
        <v>256</v>
      </c>
      <c r="C305" s="1" t="s">
        <v>156</v>
      </c>
      <c r="D305" s="1" t="s">
        <v>63</v>
      </c>
      <c r="E305" s="1"/>
      <c r="F305" s="7">
        <f>5995+2697</f>
        <v>8692</v>
      </c>
      <c r="G305" s="1" t="s">
        <v>67</v>
      </c>
      <c r="H305" s="11">
        <v>38</v>
      </c>
      <c r="I305" s="2">
        <v>3</v>
      </c>
      <c r="J305" s="1" t="s">
        <v>256</v>
      </c>
      <c r="K305" s="1" t="s">
        <v>156</v>
      </c>
      <c r="L305" s="1" t="s">
        <v>63</v>
      </c>
      <c r="M305" s="1"/>
      <c r="N305" s="7">
        <f>5995+2697</f>
        <v>8692</v>
      </c>
      <c r="O305" s="1" t="s">
        <v>67</v>
      </c>
      <c r="P305" s="11">
        <v>38</v>
      </c>
      <c r="Q305" s="2">
        <v>3</v>
      </c>
      <c r="R305" s="1" t="s">
        <v>256</v>
      </c>
      <c r="S305" s="1" t="s">
        <v>156</v>
      </c>
      <c r="T305" s="1" t="s">
        <v>63</v>
      </c>
      <c r="U305" s="1"/>
      <c r="V305" s="7">
        <f>5995+2697</f>
        <v>8692</v>
      </c>
      <c r="W305" s="1" t="s">
        <v>67</v>
      </c>
      <c r="X305" s="11">
        <v>38</v>
      </c>
      <c r="Y305" s="2">
        <v>3</v>
      </c>
      <c r="Z305" s="1" t="s">
        <v>256</v>
      </c>
      <c r="AA305" s="1" t="s">
        <v>156</v>
      </c>
      <c r="AB305" s="1" t="s">
        <v>63</v>
      </c>
      <c r="AC305" s="1"/>
      <c r="AD305" s="7">
        <f>5995+2697</f>
        <v>8692</v>
      </c>
      <c r="AE305" s="1" t="s">
        <v>67</v>
      </c>
      <c r="AF305" s="11">
        <v>38</v>
      </c>
      <c r="AG305" s="2">
        <v>3</v>
      </c>
      <c r="AH305" s="1" t="s">
        <v>256</v>
      </c>
      <c r="AI305" s="1" t="s">
        <v>156</v>
      </c>
      <c r="AJ305" s="1" t="s">
        <v>63</v>
      </c>
      <c r="AK305" s="1"/>
      <c r="AL305" s="7">
        <f>5995+2697</f>
        <v>8692</v>
      </c>
      <c r="AM305" s="1" t="s">
        <v>67</v>
      </c>
      <c r="AN305" s="11">
        <v>38</v>
      </c>
      <c r="AO305" s="2">
        <v>3</v>
      </c>
      <c r="AP305" s="1" t="s">
        <v>256</v>
      </c>
      <c r="AQ305" s="1" t="s">
        <v>156</v>
      </c>
      <c r="AR305" s="1" t="s">
        <v>63</v>
      </c>
      <c r="AS305" s="1"/>
      <c r="AT305" s="7">
        <f>5995+2697</f>
        <v>8692</v>
      </c>
      <c r="AU305" s="1" t="s">
        <v>67</v>
      </c>
      <c r="AV305" s="11">
        <v>38</v>
      </c>
      <c r="AW305" s="2">
        <v>3</v>
      </c>
      <c r="AX305" s="1" t="s">
        <v>256</v>
      </c>
      <c r="AY305" s="1" t="s">
        <v>156</v>
      </c>
      <c r="AZ305" s="1" t="s">
        <v>63</v>
      </c>
      <c r="BA305" s="1"/>
      <c r="BB305" s="7">
        <f>5995+2697</f>
        <v>8692</v>
      </c>
      <c r="BC305" s="1" t="s">
        <v>67</v>
      </c>
      <c r="BD305" s="11">
        <v>38</v>
      </c>
      <c r="BE305" s="2">
        <v>3</v>
      </c>
      <c r="BF305" s="1" t="s">
        <v>256</v>
      </c>
      <c r="BG305" s="1" t="s">
        <v>156</v>
      </c>
      <c r="BH305" s="1" t="s">
        <v>63</v>
      </c>
      <c r="BI305" s="1"/>
      <c r="BJ305" s="7">
        <f>5995+2697</f>
        <v>8692</v>
      </c>
      <c r="BK305" s="1" t="s">
        <v>67</v>
      </c>
      <c r="BL305" s="11">
        <v>38</v>
      </c>
      <c r="BM305" s="2">
        <v>3</v>
      </c>
      <c r="BN305" s="1" t="s">
        <v>256</v>
      </c>
      <c r="BO305" s="1" t="s">
        <v>156</v>
      </c>
      <c r="BP305" s="1" t="s">
        <v>63</v>
      </c>
      <c r="BQ305" s="1"/>
      <c r="BR305" s="7">
        <f>5995+2697</f>
        <v>8692</v>
      </c>
      <c r="BS305" s="1" t="s">
        <v>67</v>
      </c>
      <c r="BT305" s="11">
        <v>38</v>
      </c>
      <c r="BU305" s="2">
        <v>3</v>
      </c>
      <c r="BV305" s="1" t="s">
        <v>256</v>
      </c>
      <c r="BW305" s="1" t="s">
        <v>156</v>
      </c>
      <c r="BX305" s="1" t="s">
        <v>63</v>
      </c>
      <c r="BY305" s="1"/>
      <c r="BZ305" s="7">
        <f>5995+2697</f>
        <v>8692</v>
      </c>
      <c r="CA305" s="1" t="s">
        <v>67</v>
      </c>
      <c r="CB305" s="11">
        <v>38</v>
      </c>
      <c r="CC305" s="2">
        <v>3</v>
      </c>
      <c r="CD305" s="1" t="s">
        <v>256</v>
      </c>
      <c r="CE305" s="1" t="s">
        <v>156</v>
      </c>
      <c r="CF305" s="1" t="s">
        <v>63</v>
      </c>
      <c r="CG305" s="1"/>
      <c r="CH305" s="7">
        <f>5995+2697</f>
        <v>8692</v>
      </c>
      <c r="CI305" s="1" t="s">
        <v>67</v>
      </c>
      <c r="CJ305" s="11">
        <v>38</v>
      </c>
      <c r="CK305" s="2">
        <v>3</v>
      </c>
      <c r="CL305" s="1" t="s">
        <v>256</v>
      </c>
      <c r="CM305" s="1" t="s">
        <v>156</v>
      </c>
      <c r="CN305" s="1" t="s">
        <v>63</v>
      </c>
      <c r="CO305" s="1"/>
      <c r="CP305" s="7">
        <f>5995+2697</f>
        <v>8692</v>
      </c>
      <c r="CQ305" s="1" t="s">
        <v>67</v>
      </c>
      <c r="CR305" s="11">
        <v>38</v>
      </c>
      <c r="CS305" s="2">
        <v>3</v>
      </c>
      <c r="CT305" s="1" t="s">
        <v>256</v>
      </c>
      <c r="CU305" s="1" t="s">
        <v>156</v>
      </c>
      <c r="CV305" s="1" t="s">
        <v>63</v>
      </c>
      <c r="CW305" s="1"/>
      <c r="CX305" s="7">
        <f>5995+2697</f>
        <v>8692</v>
      </c>
      <c r="CY305" s="1" t="s">
        <v>67</v>
      </c>
      <c r="CZ305" s="11">
        <v>38</v>
      </c>
      <c r="DA305" s="2">
        <v>3</v>
      </c>
      <c r="DB305" s="1" t="s">
        <v>256</v>
      </c>
      <c r="DC305" s="1" t="s">
        <v>156</v>
      </c>
      <c r="DD305" s="1" t="s">
        <v>63</v>
      </c>
      <c r="DE305" s="1"/>
      <c r="DF305" s="7">
        <f>5995+2697</f>
        <v>8692</v>
      </c>
      <c r="DG305" s="1" t="s">
        <v>67</v>
      </c>
      <c r="DH305" s="11">
        <v>38</v>
      </c>
      <c r="DI305" s="2">
        <v>3</v>
      </c>
      <c r="DJ305" s="1" t="s">
        <v>256</v>
      </c>
      <c r="DK305" s="1" t="s">
        <v>156</v>
      </c>
      <c r="DL305" s="1" t="s">
        <v>63</v>
      </c>
      <c r="DM305" s="1"/>
      <c r="DN305" s="7">
        <f>5995+2697</f>
        <v>8692</v>
      </c>
      <c r="DO305" s="1" t="s">
        <v>67</v>
      </c>
      <c r="DP305" s="11">
        <v>38</v>
      </c>
      <c r="DQ305" s="2">
        <v>3</v>
      </c>
      <c r="DR305" s="1" t="s">
        <v>256</v>
      </c>
      <c r="DS305" s="1" t="s">
        <v>156</v>
      </c>
      <c r="DT305" s="1" t="s">
        <v>63</v>
      </c>
      <c r="DU305" s="1"/>
      <c r="DV305" s="7">
        <f>5995+2697</f>
        <v>8692</v>
      </c>
      <c r="DW305" s="1" t="s">
        <v>67</v>
      </c>
      <c r="DX305" s="11">
        <v>38</v>
      </c>
      <c r="DY305" s="2">
        <v>3</v>
      </c>
      <c r="DZ305" s="1" t="s">
        <v>256</v>
      </c>
      <c r="EA305" s="1" t="s">
        <v>156</v>
      </c>
      <c r="EB305" s="1" t="s">
        <v>63</v>
      </c>
      <c r="EC305" s="1"/>
      <c r="ED305" s="7">
        <f>5995+2697</f>
        <v>8692</v>
      </c>
      <c r="EE305" s="1" t="s">
        <v>67</v>
      </c>
      <c r="EF305" s="11">
        <v>38</v>
      </c>
      <c r="EG305" s="2">
        <v>3</v>
      </c>
      <c r="EH305" s="1" t="s">
        <v>256</v>
      </c>
      <c r="EI305" s="1" t="s">
        <v>156</v>
      </c>
      <c r="EJ305" s="1" t="s">
        <v>63</v>
      </c>
      <c r="EK305" s="1"/>
      <c r="EL305" s="7">
        <f>5995+2697</f>
        <v>8692</v>
      </c>
      <c r="EM305" s="1" t="s">
        <v>67</v>
      </c>
      <c r="EN305" s="11">
        <v>38</v>
      </c>
      <c r="EO305" s="2">
        <v>3</v>
      </c>
      <c r="EP305" s="1" t="s">
        <v>256</v>
      </c>
      <c r="EQ305" s="1" t="s">
        <v>156</v>
      </c>
      <c r="ER305" s="1" t="s">
        <v>63</v>
      </c>
      <c r="ES305" s="1"/>
      <c r="ET305" s="7">
        <f>5995+2697</f>
        <v>8692</v>
      </c>
      <c r="EU305" s="1" t="s">
        <v>67</v>
      </c>
      <c r="EV305" s="11">
        <v>38</v>
      </c>
      <c r="EW305" s="2">
        <v>3</v>
      </c>
      <c r="EX305" s="1" t="s">
        <v>256</v>
      </c>
      <c r="EY305" s="1" t="s">
        <v>156</v>
      </c>
      <c r="EZ305" s="1" t="s">
        <v>63</v>
      </c>
      <c r="FA305" s="1"/>
      <c r="FB305" s="7">
        <f>5995+2697</f>
        <v>8692</v>
      </c>
      <c r="FC305" s="1" t="s">
        <v>67</v>
      </c>
      <c r="FD305" s="11">
        <v>38</v>
      </c>
      <c r="FE305" s="2">
        <v>3</v>
      </c>
      <c r="FF305" s="1" t="s">
        <v>256</v>
      </c>
      <c r="FG305" s="1" t="s">
        <v>156</v>
      </c>
      <c r="FH305" s="1" t="s">
        <v>63</v>
      </c>
      <c r="FI305" s="1"/>
      <c r="FJ305" s="7">
        <f>5995+2697</f>
        <v>8692</v>
      </c>
      <c r="FK305" s="1" t="s">
        <v>67</v>
      </c>
      <c r="FL305" s="11">
        <v>38</v>
      </c>
      <c r="FM305" s="2">
        <v>3</v>
      </c>
      <c r="FN305" s="1" t="s">
        <v>256</v>
      </c>
      <c r="FO305" s="1" t="s">
        <v>156</v>
      </c>
      <c r="FP305" s="1" t="s">
        <v>63</v>
      </c>
      <c r="FQ305" s="1"/>
      <c r="FR305" s="7">
        <f>5995+2697</f>
        <v>8692</v>
      </c>
      <c r="FS305" s="1" t="s">
        <v>67</v>
      </c>
      <c r="FT305" s="11">
        <v>38</v>
      </c>
      <c r="FU305" s="2">
        <v>3</v>
      </c>
      <c r="FV305" s="1" t="s">
        <v>256</v>
      </c>
      <c r="FW305" s="1" t="s">
        <v>156</v>
      </c>
      <c r="FX305" s="1" t="s">
        <v>63</v>
      </c>
      <c r="FY305" s="1"/>
      <c r="FZ305" s="7">
        <f>5995+2697</f>
        <v>8692</v>
      </c>
      <c r="GA305" s="1" t="s">
        <v>67</v>
      </c>
      <c r="GB305" s="11">
        <v>38</v>
      </c>
      <c r="GC305" s="2">
        <v>3</v>
      </c>
      <c r="GD305" s="1" t="s">
        <v>256</v>
      </c>
      <c r="GE305" s="1" t="s">
        <v>156</v>
      </c>
      <c r="GF305" s="1" t="s">
        <v>63</v>
      </c>
      <c r="GG305" s="1"/>
      <c r="GH305" s="7">
        <f>5995+2697</f>
        <v>8692</v>
      </c>
      <c r="GI305" s="1" t="s">
        <v>67</v>
      </c>
      <c r="GJ305" s="11">
        <v>38</v>
      </c>
      <c r="GK305" s="2">
        <v>3</v>
      </c>
      <c r="GL305" s="1" t="s">
        <v>256</v>
      </c>
      <c r="GM305" s="1" t="s">
        <v>156</v>
      </c>
      <c r="GN305" s="1" t="s">
        <v>63</v>
      </c>
      <c r="GO305" s="1"/>
      <c r="GP305" s="7">
        <f>5995+2697</f>
        <v>8692</v>
      </c>
      <c r="GQ305" s="1" t="s">
        <v>67</v>
      </c>
      <c r="GR305" s="11">
        <v>38</v>
      </c>
      <c r="GS305" s="2">
        <v>3</v>
      </c>
      <c r="GT305" s="1" t="s">
        <v>256</v>
      </c>
      <c r="GU305" s="1" t="s">
        <v>156</v>
      </c>
      <c r="GV305" s="1" t="s">
        <v>63</v>
      </c>
      <c r="GW305" s="1"/>
      <c r="GX305" s="7">
        <f>5995+2697</f>
        <v>8692</v>
      </c>
      <c r="GY305" s="1" t="s">
        <v>67</v>
      </c>
      <c r="GZ305" s="11">
        <v>38</v>
      </c>
      <c r="HA305" s="2">
        <v>3</v>
      </c>
      <c r="HB305" s="1" t="s">
        <v>256</v>
      </c>
      <c r="HC305" s="1" t="s">
        <v>156</v>
      </c>
      <c r="HD305" s="1" t="s">
        <v>63</v>
      </c>
      <c r="HE305" s="1"/>
      <c r="HF305" s="7">
        <f>5995+2697</f>
        <v>8692</v>
      </c>
      <c r="HG305" s="1" t="s">
        <v>67</v>
      </c>
      <c r="HH305" s="11">
        <v>38</v>
      </c>
      <c r="HI305" s="2">
        <v>3</v>
      </c>
      <c r="HJ305" s="1" t="s">
        <v>256</v>
      </c>
      <c r="HK305" s="1" t="s">
        <v>156</v>
      </c>
      <c r="HL305" s="1" t="s">
        <v>63</v>
      </c>
      <c r="HM305" s="1"/>
      <c r="HN305" s="7">
        <f>5995+2697</f>
        <v>8692</v>
      </c>
      <c r="HO305" s="1" t="s">
        <v>67</v>
      </c>
      <c r="HP305" s="11">
        <v>38</v>
      </c>
      <c r="HQ305" s="2">
        <v>3</v>
      </c>
      <c r="HR305" s="1" t="s">
        <v>256</v>
      </c>
      <c r="HS305" s="1" t="s">
        <v>156</v>
      </c>
      <c r="HT305" s="1" t="s">
        <v>63</v>
      </c>
      <c r="HU305" s="1"/>
      <c r="HV305" s="7">
        <f>5995+2697</f>
        <v>8692</v>
      </c>
      <c r="HW305" s="1" t="s">
        <v>67</v>
      </c>
      <c r="HX305" s="11">
        <v>38</v>
      </c>
      <c r="HY305" s="2">
        <v>3</v>
      </c>
      <c r="HZ305" s="1" t="s">
        <v>256</v>
      </c>
      <c r="IA305" s="1" t="s">
        <v>156</v>
      </c>
      <c r="IB305" s="1" t="s">
        <v>63</v>
      </c>
      <c r="IC305" s="1"/>
      <c r="ID305" s="7">
        <f>5995+2697</f>
        <v>8692</v>
      </c>
      <c r="IE305" s="1" t="s">
        <v>67</v>
      </c>
      <c r="IF305" s="11">
        <v>38</v>
      </c>
      <c r="IG305" s="2">
        <v>3</v>
      </c>
      <c r="IH305" s="1" t="s">
        <v>256</v>
      </c>
      <c r="II305" s="1" t="s">
        <v>156</v>
      </c>
      <c r="IJ305" s="1" t="s">
        <v>63</v>
      </c>
      <c r="IK305" s="1"/>
      <c r="IL305" s="7">
        <f>5995+2697</f>
        <v>8692</v>
      </c>
      <c r="IM305" s="1" t="s">
        <v>67</v>
      </c>
      <c r="IN305" s="11">
        <v>38</v>
      </c>
      <c r="IO305" s="2">
        <v>3</v>
      </c>
      <c r="IP305" s="1" t="s">
        <v>256</v>
      </c>
      <c r="IQ305" s="1" t="s">
        <v>156</v>
      </c>
      <c r="IR305" s="1" t="s">
        <v>63</v>
      </c>
      <c r="IS305" s="1"/>
      <c r="IT305" s="7">
        <f>5995+2697</f>
        <v>8692</v>
      </c>
      <c r="IU305" s="1" t="s">
        <v>67</v>
      </c>
      <c r="IV305" s="11">
        <v>38</v>
      </c>
      <c r="IW305" s="2">
        <v>3</v>
      </c>
      <c r="IX305" s="1" t="s">
        <v>256</v>
      </c>
      <c r="IY305" s="1" t="s">
        <v>156</v>
      </c>
      <c r="IZ305" s="1" t="s">
        <v>63</v>
      </c>
      <c r="JA305" s="1"/>
      <c r="JB305" s="7">
        <f>5995+2697</f>
        <v>8692</v>
      </c>
      <c r="JC305" s="1" t="s">
        <v>67</v>
      </c>
      <c r="JD305" s="11">
        <v>38</v>
      </c>
      <c r="JE305" s="2">
        <v>3</v>
      </c>
      <c r="JF305" s="1" t="s">
        <v>256</v>
      </c>
      <c r="JG305" s="1" t="s">
        <v>156</v>
      </c>
      <c r="JH305" s="1" t="s">
        <v>63</v>
      </c>
      <c r="JI305" s="1"/>
      <c r="JJ305" s="7">
        <f>5995+2697</f>
        <v>8692</v>
      </c>
      <c r="JK305" s="1" t="s">
        <v>67</v>
      </c>
      <c r="JL305" s="11">
        <v>38</v>
      </c>
      <c r="JM305" s="2">
        <v>3</v>
      </c>
      <c r="JN305" s="1" t="s">
        <v>256</v>
      </c>
      <c r="JO305" s="1" t="s">
        <v>156</v>
      </c>
      <c r="JP305" s="1" t="s">
        <v>63</v>
      </c>
      <c r="JQ305" s="1"/>
      <c r="JR305" s="7">
        <f>5995+2697</f>
        <v>8692</v>
      </c>
      <c r="JS305" s="1" t="s">
        <v>67</v>
      </c>
      <c r="JT305" s="11">
        <v>38</v>
      </c>
      <c r="JU305" s="2">
        <v>3</v>
      </c>
      <c r="JV305" s="1" t="s">
        <v>256</v>
      </c>
      <c r="JW305" s="1" t="s">
        <v>156</v>
      </c>
      <c r="JX305" s="1" t="s">
        <v>63</v>
      </c>
      <c r="JY305" s="1"/>
      <c r="JZ305" s="7">
        <f>5995+2697</f>
        <v>8692</v>
      </c>
      <c r="KA305" s="1" t="s">
        <v>67</v>
      </c>
      <c r="KB305" s="11">
        <v>38</v>
      </c>
      <c r="KC305" s="2">
        <v>3</v>
      </c>
      <c r="KD305" s="1" t="s">
        <v>256</v>
      </c>
      <c r="KE305" s="1" t="s">
        <v>156</v>
      </c>
      <c r="KF305" s="1" t="s">
        <v>63</v>
      </c>
      <c r="KG305" s="1"/>
      <c r="KH305" s="7">
        <f>5995+2697</f>
        <v>8692</v>
      </c>
      <c r="KI305" s="1" t="s">
        <v>67</v>
      </c>
      <c r="KJ305" s="11">
        <v>38</v>
      </c>
      <c r="KK305" s="2">
        <v>3</v>
      </c>
      <c r="KL305" s="1" t="s">
        <v>256</v>
      </c>
      <c r="KM305" s="1" t="s">
        <v>156</v>
      </c>
      <c r="KN305" s="1" t="s">
        <v>63</v>
      </c>
      <c r="KO305" s="1"/>
      <c r="KP305" s="7">
        <f>5995+2697</f>
        <v>8692</v>
      </c>
      <c r="KQ305" s="1" t="s">
        <v>67</v>
      </c>
      <c r="KR305" s="11">
        <v>38</v>
      </c>
      <c r="KS305" s="2">
        <v>3</v>
      </c>
      <c r="KT305" s="1" t="s">
        <v>256</v>
      </c>
      <c r="KU305" s="1" t="s">
        <v>156</v>
      </c>
      <c r="KV305" s="1" t="s">
        <v>63</v>
      </c>
      <c r="KW305" s="1"/>
      <c r="KX305" s="7">
        <f>5995+2697</f>
        <v>8692</v>
      </c>
      <c r="KY305" s="1" t="s">
        <v>67</v>
      </c>
      <c r="KZ305" s="11">
        <v>38</v>
      </c>
      <c r="LA305" s="2">
        <v>3</v>
      </c>
      <c r="LB305" s="1" t="s">
        <v>256</v>
      </c>
      <c r="LC305" s="1" t="s">
        <v>156</v>
      </c>
      <c r="LD305" s="1" t="s">
        <v>63</v>
      </c>
      <c r="LE305" s="1"/>
      <c r="LF305" s="7">
        <f>5995+2697</f>
        <v>8692</v>
      </c>
      <c r="LG305" s="1" t="s">
        <v>67</v>
      </c>
      <c r="LH305" s="11">
        <v>38</v>
      </c>
      <c r="LI305" s="2">
        <v>3</v>
      </c>
      <c r="LJ305" s="1" t="s">
        <v>256</v>
      </c>
      <c r="LK305" s="1" t="s">
        <v>156</v>
      </c>
      <c r="LL305" s="1" t="s">
        <v>63</v>
      </c>
      <c r="LM305" s="1"/>
      <c r="LN305" s="7">
        <f>5995+2697</f>
        <v>8692</v>
      </c>
      <c r="LO305" s="1" t="s">
        <v>67</v>
      </c>
      <c r="LP305" s="11">
        <v>38</v>
      </c>
      <c r="LQ305" s="2">
        <v>3</v>
      </c>
      <c r="LR305" s="1" t="s">
        <v>256</v>
      </c>
      <c r="LS305" s="1" t="s">
        <v>156</v>
      </c>
      <c r="LT305" s="1" t="s">
        <v>63</v>
      </c>
      <c r="LU305" s="1"/>
      <c r="LV305" s="7">
        <f>5995+2697</f>
        <v>8692</v>
      </c>
      <c r="LW305" s="1" t="s">
        <v>67</v>
      </c>
      <c r="LX305" s="11">
        <v>38</v>
      </c>
      <c r="LY305" s="2">
        <v>3</v>
      </c>
      <c r="LZ305" s="1" t="s">
        <v>256</v>
      </c>
      <c r="MA305" s="1" t="s">
        <v>156</v>
      </c>
      <c r="MB305" s="1" t="s">
        <v>63</v>
      </c>
      <c r="MC305" s="1"/>
      <c r="MD305" s="7">
        <f>5995+2697</f>
        <v>8692</v>
      </c>
      <c r="ME305" s="1" t="s">
        <v>67</v>
      </c>
      <c r="MF305" s="11">
        <v>38</v>
      </c>
      <c r="MG305" s="2">
        <v>3</v>
      </c>
      <c r="MH305" s="1" t="s">
        <v>256</v>
      </c>
      <c r="MI305" s="1" t="s">
        <v>156</v>
      </c>
      <c r="MJ305" s="1" t="s">
        <v>63</v>
      </c>
      <c r="MK305" s="1"/>
      <c r="ML305" s="7">
        <f>5995+2697</f>
        <v>8692</v>
      </c>
      <c r="MM305" s="1" t="s">
        <v>67</v>
      </c>
      <c r="MN305" s="11">
        <v>38</v>
      </c>
      <c r="MO305" s="2">
        <v>3</v>
      </c>
      <c r="MP305" s="1" t="s">
        <v>256</v>
      </c>
      <c r="MQ305" s="1" t="s">
        <v>156</v>
      </c>
      <c r="MR305" s="1" t="s">
        <v>63</v>
      </c>
      <c r="MS305" s="1"/>
      <c r="MT305" s="7">
        <f>5995+2697</f>
        <v>8692</v>
      </c>
      <c r="MU305" s="1" t="s">
        <v>67</v>
      </c>
      <c r="MV305" s="11">
        <v>38</v>
      </c>
      <c r="MW305" s="2">
        <v>3</v>
      </c>
      <c r="MX305" s="1" t="s">
        <v>256</v>
      </c>
      <c r="MY305" s="1" t="s">
        <v>156</v>
      </c>
      <c r="MZ305" s="1" t="s">
        <v>63</v>
      </c>
      <c r="NA305" s="1"/>
      <c r="NB305" s="7">
        <f>5995+2697</f>
        <v>8692</v>
      </c>
      <c r="NC305" s="1" t="s">
        <v>67</v>
      </c>
      <c r="ND305" s="11">
        <v>38</v>
      </c>
      <c r="NE305" s="2">
        <v>3</v>
      </c>
      <c r="NF305" s="1" t="s">
        <v>256</v>
      </c>
      <c r="NG305" s="1" t="s">
        <v>156</v>
      </c>
      <c r="NH305" s="1" t="s">
        <v>63</v>
      </c>
      <c r="NI305" s="1"/>
      <c r="NJ305" s="7">
        <f>5995+2697</f>
        <v>8692</v>
      </c>
      <c r="NK305" s="1" t="s">
        <v>67</v>
      </c>
      <c r="NL305" s="11">
        <v>38</v>
      </c>
      <c r="NM305" s="2">
        <v>3</v>
      </c>
      <c r="NN305" s="1" t="s">
        <v>256</v>
      </c>
      <c r="NO305" s="1" t="s">
        <v>156</v>
      </c>
      <c r="NP305" s="1" t="s">
        <v>63</v>
      </c>
      <c r="NQ305" s="1"/>
      <c r="NR305" s="7">
        <f>5995+2697</f>
        <v>8692</v>
      </c>
      <c r="NS305" s="1" t="s">
        <v>67</v>
      </c>
      <c r="NT305" s="11">
        <v>38</v>
      </c>
      <c r="NU305" s="2">
        <v>3</v>
      </c>
      <c r="NV305" s="1" t="s">
        <v>256</v>
      </c>
      <c r="NW305" s="1" t="s">
        <v>156</v>
      </c>
      <c r="NX305" s="1" t="s">
        <v>63</v>
      </c>
      <c r="NY305" s="1"/>
      <c r="NZ305" s="7">
        <f>5995+2697</f>
        <v>8692</v>
      </c>
      <c r="OA305" s="1" t="s">
        <v>67</v>
      </c>
      <c r="OB305" s="11">
        <v>38</v>
      </c>
      <c r="OC305" s="2">
        <v>3</v>
      </c>
      <c r="OD305" s="1" t="s">
        <v>256</v>
      </c>
      <c r="OE305" s="1" t="s">
        <v>156</v>
      </c>
      <c r="OF305" s="1" t="s">
        <v>63</v>
      </c>
      <c r="OG305" s="1"/>
      <c r="OH305" s="7">
        <f>5995+2697</f>
        <v>8692</v>
      </c>
      <c r="OI305" s="1" t="s">
        <v>67</v>
      </c>
      <c r="OJ305" s="11">
        <v>38</v>
      </c>
      <c r="OK305" s="2">
        <v>3</v>
      </c>
      <c r="OL305" s="1" t="s">
        <v>256</v>
      </c>
      <c r="OM305" s="1" t="s">
        <v>156</v>
      </c>
      <c r="ON305" s="1" t="s">
        <v>63</v>
      </c>
      <c r="OO305" s="1"/>
      <c r="OP305" s="7">
        <f>5995+2697</f>
        <v>8692</v>
      </c>
      <c r="OQ305" s="1" t="s">
        <v>67</v>
      </c>
      <c r="OR305" s="11">
        <v>38</v>
      </c>
      <c r="OS305" s="2">
        <v>3</v>
      </c>
      <c r="OT305" s="1" t="s">
        <v>256</v>
      </c>
      <c r="OU305" s="1" t="s">
        <v>156</v>
      </c>
      <c r="OV305" s="1" t="s">
        <v>63</v>
      </c>
      <c r="OW305" s="1"/>
      <c r="OX305" s="7">
        <f>5995+2697</f>
        <v>8692</v>
      </c>
      <c r="OY305" s="1" t="s">
        <v>67</v>
      </c>
      <c r="OZ305" s="11">
        <v>38</v>
      </c>
      <c r="PA305" s="2">
        <v>3</v>
      </c>
      <c r="PB305" s="1" t="s">
        <v>256</v>
      </c>
      <c r="PC305" s="1" t="s">
        <v>156</v>
      </c>
      <c r="PD305" s="1" t="s">
        <v>63</v>
      </c>
      <c r="PE305" s="1"/>
      <c r="PF305" s="7">
        <f>5995+2697</f>
        <v>8692</v>
      </c>
      <c r="PG305" s="1" t="s">
        <v>67</v>
      </c>
      <c r="PH305" s="11">
        <v>38</v>
      </c>
      <c r="PI305" s="2">
        <v>3</v>
      </c>
      <c r="PJ305" s="1" t="s">
        <v>256</v>
      </c>
      <c r="PK305" s="1" t="s">
        <v>156</v>
      </c>
      <c r="PL305" s="1" t="s">
        <v>63</v>
      </c>
      <c r="PM305" s="1"/>
      <c r="PN305" s="7">
        <f>5995+2697</f>
        <v>8692</v>
      </c>
      <c r="PO305" s="1" t="s">
        <v>67</v>
      </c>
      <c r="PP305" s="11">
        <v>38</v>
      </c>
      <c r="PQ305" s="2">
        <v>3</v>
      </c>
      <c r="PR305" s="1" t="s">
        <v>256</v>
      </c>
      <c r="PS305" s="1" t="s">
        <v>156</v>
      </c>
      <c r="PT305" s="1" t="s">
        <v>63</v>
      </c>
      <c r="PU305" s="1"/>
      <c r="PV305" s="7">
        <f>5995+2697</f>
        <v>8692</v>
      </c>
      <c r="PW305" s="1" t="s">
        <v>67</v>
      </c>
      <c r="PX305" s="11">
        <v>38</v>
      </c>
      <c r="PY305" s="2">
        <v>3</v>
      </c>
      <c r="PZ305" s="1" t="s">
        <v>256</v>
      </c>
      <c r="QA305" s="1" t="s">
        <v>156</v>
      </c>
      <c r="QB305" s="1" t="s">
        <v>63</v>
      </c>
      <c r="QC305" s="1"/>
      <c r="QD305" s="7">
        <f>5995+2697</f>
        <v>8692</v>
      </c>
      <c r="QE305" s="1" t="s">
        <v>67</v>
      </c>
      <c r="QF305" s="11">
        <v>38</v>
      </c>
      <c r="QG305" s="2">
        <v>3</v>
      </c>
      <c r="QH305" s="1" t="s">
        <v>256</v>
      </c>
      <c r="QI305" s="1" t="s">
        <v>156</v>
      </c>
      <c r="QJ305" s="1" t="s">
        <v>63</v>
      </c>
      <c r="QK305" s="1"/>
      <c r="QL305" s="7">
        <f>5995+2697</f>
        <v>8692</v>
      </c>
      <c r="QM305" s="1" t="s">
        <v>67</v>
      </c>
      <c r="QN305" s="11">
        <v>38</v>
      </c>
      <c r="QO305" s="2">
        <v>3</v>
      </c>
      <c r="QP305" s="1" t="s">
        <v>256</v>
      </c>
      <c r="QQ305" s="1" t="s">
        <v>156</v>
      </c>
      <c r="QR305" s="1" t="s">
        <v>63</v>
      </c>
      <c r="QS305" s="1"/>
      <c r="QT305" s="7">
        <f>5995+2697</f>
        <v>8692</v>
      </c>
      <c r="QU305" s="1" t="s">
        <v>67</v>
      </c>
      <c r="QV305" s="11">
        <v>38</v>
      </c>
      <c r="QW305" s="2">
        <v>3</v>
      </c>
      <c r="QX305" s="1" t="s">
        <v>256</v>
      </c>
      <c r="QY305" s="1" t="s">
        <v>156</v>
      </c>
      <c r="QZ305" s="1" t="s">
        <v>63</v>
      </c>
      <c r="RA305" s="1"/>
      <c r="RB305" s="7">
        <f>5995+2697</f>
        <v>8692</v>
      </c>
      <c r="RC305" s="1" t="s">
        <v>67</v>
      </c>
      <c r="RD305" s="11">
        <v>38</v>
      </c>
      <c r="RE305" s="2">
        <v>3</v>
      </c>
      <c r="RF305" s="1" t="s">
        <v>256</v>
      </c>
      <c r="RG305" s="1" t="s">
        <v>156</v>
      </c>
      <c r="RH305" s="1" t="s">
        <v>63</v>
      </c>
      <c r="RI305" s="1"/>
      <c r="RJ305" s="7">
        <f>5995+2697</f>
        <v>8692</v>
      </c>
      <c r="RK305" s="1" t="s">
        <v>67</v>
      </c>
      <c r="RL305" s="11">
        <v>38</v>
      </c>
      <c r="RM305" s="2">
        <v>3</v>
      </c>
      <c r="RN305" s="1" t="s">
        <v>256</v>
      </c>
      <c r="RO305" s="1" t="s">
        <v>156</v>
      </c>
      <c r="RP305" s="1" t="s">
        <v>63</v>
      </c>
      <c r="RQ305" s="1"/>
      <c r="RR305" s="7">
        <f>5995+2697</f>
        <v>8692</v>
      </c>
      <c r="RS305" s="1" t="s">
        <v>67</v>
      </c>
      <c r="RT305" s="11">
        <v>38</v>
      </c>
      <c r="RU305" s="2">
        <v>3</v>
      </c>
      <c r="RV305" s="1" t="s">
        <v>256</v>
      </c>
      <c r="RW305" s="1" t="s">
        <v>156</v>
      </c>
      <c r="RX305" s="1" t="s">
        <v>63</v>
      </c>
      <c r="RY305" s="1"/>
      <c r="RZ305" s="7">
        <f>5995+2697</f>
        <v>8692</v>
      </c>
      <c r="SA305" s="1" t="s">
        <v>67</v>
      </c>
      <c r="SB305" s="11">
        <v>38</v>
      </c>
      <c r="SC305" s="2">
        <v>3</v>
      </c>
      <c r="SD305" s="1" t="s">
        <v>256</v>
      </c>
      <c r="SE305" s="1" t="s">
        <v>156</v>
      </c>
      <c r="SF305" s="1" t="s">
        <v>63</v>
      </c>
      <c r="SG305" s="1"/>
      <c r="SH305" s="7">
        <f>5995+2697</f>
        <v>8692</v>
      </c>
      <c r="SI305" s="1" t="s">
        <v>67</v>
      </c>
      <c r="SJ305" s="11">
        <v>38</v>
      </c>
      <c r="SK305" s="2">
        <v>3</v>
      </c>
      <c r="SL305" s="1" t="s">
        <v>256</v>
      </c>
      <c r="SM305" s="1" t="s">
        <v>156</v>
      </c>
      <c r="SN305" s="1" t="s">
        <v>63</v>
      </c>
      <c r="SO305" s="1"/>
      <c r="SP305" s="7">
        <f>5995+2697</f>
        <v>8692</v>
      </c>
      <c r="SQ305" s="1" t="s">
        <v>67</v>
      </c>
      <c r="SR305" s="11">
        <v>38</v>
      </c>
      <c r="SS305" s="2">
        <v>3</v>
      </c>
      <c r="ST305" s="1" t="s">
        <v>256</v>
      </c>
      <c r="SU305" s="1" t="s">
        <v>156</v>
      </c>
      <c r="SV305" s="1" t="s">
        <v>63</v>
      </c>
      <c r="SW305" s="1"/>
      <c r="SX305" s="7">
        <f>5995+2697</f>
        <v>8692</v>
      </c>
      <c r="SY305" s="1" t="s">
        <v>67</v>
      </c>
      <c r="SZ305" s="11">
        <v>38</v>
      </c>
      <c r="TA305" s="2">
        <v>3</v>
      </c>
      <c r="TB305" s="1" t="s">
        <v>256</v>
      </c>
      <c r="TC305" s="1" t="s">
        <v>156</v>
      </c>
      <c r="TD305" s="1" t="s">
        <v>63</v>
      </c>
      <c r="TE305" s="1"/>
      <c r="TF305" s="7">
        <f>5995+2697</f>
        <v>8692</v>
      </c>
      <c r="TG305" s="1" t="s">
        <v>67</v>
      </c>
      <c r="TH305" s="11">
        <v>38</v>
      </c>
      <c r="TI305" s="2">
        <v>3</v>
      </c>
      <c r="TJ305" s="1" t="s">
        <v>256</v>
      </c>
      <c r="TK305" s="1" t="s">
        <v>156</v>
      </c>
      <c r="TL305" s="1" t="s">
        <v>63</v>
      </c>
      <c r="TM305" s="1"/>
      <c r="TN305" s="7">
        <f>5995+2697</f>
        <v>8692</v>
      </c>
      <c r="TO305" s="1" t="s">
        <v>67</v>
      </c>
      <c r="TP305" s="11">
        <v>38</v>
      </c>
      <c r="TQ305" s="2">
        <v>3</v>
      </c>
      <c r="TR305" s="1" t="s">
        <v>256</v>
      </c>
      <c r="TS305" s="1" t="s">
        <v>156</v>
      </c>
      <c r="TT305" s="1" t="s">
        <v>63</v>
      </c>
      <c r="TU305" s="1"/>
      <c r="TV305" s="7">
        <f>5995+2697</f>
        <v>8692</v>
      </c>
      <c r="TW305" s="1" t="s">
        <v>67</v>
      </c>
      <c r="TX305" s="11">
        <v>38</v>
      </c>
      <c r="TY305" s="2">
        <v>3</v>
      </c>
      <c r="TZ305" s="1" t="s">
        <v>256</v>
      </c>
      <c r="UA305" s="1" t="s">
        <v>156</v>
      </c>
      <c r="UB305" s="1" t="s">
        <v>63</v>
      </c>
      <c r="UC305" s="1"/>
      <c r="UD305" s="7">
        <f>5995+2697</f>
        <v>8692</v>
      </c>
      <c r="UE305" s="1" t="s">
        <v>67</v>
      </c>
      <c r="UF305" s="11">
        <v>38</v>
      </c>
      <c r="UG305" s="2">
        <v>3</v>
      </c>
      <c r="UH305" s="1" t="s">
        <v>256</v>
      </c>
      <c r="UI305" s="1" t="s">
        <v>156</v>
      </c>
      <c r="UJ305" s="1" t="s">
        <v>63</v>
      </c>
      <c r="UK305" s="1"/>
      <c r="UL305" s="7">
        <f>5995+2697</f>
        <v>8692</v>
      </c>
      <c r="UM305" s="1" t="s">
        <v>67</v>
      </c>
      <c r="UN305" s="11">
        <v>38</v>
      </c>
      <c r="UO305" s="2">
        <v>3</v>
      </c>
      <c r="UP305" s="1" t="s">
        <v>256</v>
      </c>
      <c r="UQ305" s="1" t="s">
        <v>156</v>
      </c>
      <c r="UR305" s="1" t="s">
        <v>63</v>
      </c>
      <c r="US305" s="1"/>
      <c r="UT305" s="7">
        <f>5995+2697</f>
        <v>8692</v>
      </c>
      <c r="UU305" s="1" t="s">
        <v>67</v>
      </c>
      <c r="UV305" s="11">
        <v>38</v>
      </c>
      <c r="UW305" s="2">
        <v>3</v>
      </c>
      <c r="UX305" s="1" t="s">
        <v>256</v>
      </c>
      <c r="UY305" s="1" t="s">
        <v>156</v>
      </c>
      <c r="UZ305" s="1" t="s">
        <v>63</v>
      </c>
      <c r="VA305" s="1"/>
      <c r="VB305" s="7">
        <f>5995+2697</f>
        <v>8692</v>
      </c>
      <c r="VC305" s="1" t="s">
        <v>67</v>
      </c>
      <c r="VD305" s="11">
        <v>38</v>
      </c>
      <c r="VE305" s="2">
        <v>3</v>
      </c>
      <c r="VF305" s="1" t="s">
        <v>256</v>
      </c>
      <c r="VG305" s="1" t="s">
        <v>156</v>
      </c>
      <c r="VH305" s="1" t="s">
        <v>63</v>
      </c>
      <c r="VI305" s="1"/>
      <c r="VJ305" s="7">
        <f>5995+2697</f>
        <v>8692</v>
      </c>
      <c r="VK305" s="1" t="s">
        <v>67</v>
      </c>
      <c r="VL305" s="11">
        <v>38</v>
      </c>
      <c r="VM305" s="2">
        <v>3</v>
      </c>
      <c r="VN305" s="1" t="s">
        <v>256</v>
      </c>
      <c r="VO305" s="1" t="s">
        <v>156</v>
      </c>
      <c r="VP305" s="1" t="s">
        <v>63</v>
      </c>
      <c r="VQ305" s="1"/>
      <c r="VR305" s="7">
        <f>5995+2697</f>
        <v>8692</v>
      </c>
      <c r="VS305" s="1" t="s">
        <v>67</v>
      </c>
      <c r="VT305" s="11">
        <v>38</v>
      </c>
      <c r="VU305" s="2">
        <v>3</v>
      </c>
      <c r="VV305" s="1" t="s">
        <v>256</v>
      </c>
      <c r="VW305" s="1" t="s">
        <v>156</v>
      </c>
      <c r="VX305" s="1" t="s">
        <v>63</v>
      </c>
      <c r="VY305" s="1"/>
      <c r="VZ305" s="7">
        <f>5995+2697</f>
        <v>8692</v>
      </c>
      <c r="WA305" s="1" t="s">
        <v>67</v>
      </c>
      <c r="WB305" s="11">
        <v>38</v>
      </c>
      <c r="WC305" s="2">
        <v>3</v>
      </c>
      <c r="WD305" s="1" t="s">
        <v>256</v>
      </c>
      <c r="WE305" s="1" t="s">
        <v>156</v>
      </c>
      <c r="WF305" s="1" t="s">
        <v>63</v>
      </c>
      <c r="WG305" s="1"/>
      <c r="WH305" s="7">
        <f>5995+2697</f>
        <v>8692</v>
      </c>
      <c r="WI305" s="1" t="s">
        <v>67</v>
      </c>
      <c r="WJ305" s="11">
        <v>38</v>
      </c>
      <c r="WK305" s="2">
        <v>3</v>
      </c>
      <c r="WL305" s="1" t="s">
        <v>256</v>
      </c>
      <c r="WM305" s="1" t="s">
        <v>156</v>
      </c>
      <c r="WN305" s="1" t="s">
        <v>63</v>
      </c>
      <c r="WO305" s="1"/>
      <c r="WP305" s="7">
        <f>5995+2697</f>
        <v>8692</v>
      </c>
      <c r="WQ305" s="1" t="s">
        <v>67</v>
      </c>
      <c r="WR305" s="11">
        <v>38</v>
      </c>
      <c r="WS305" s="2">
        <v>3</v>
      </c>
      <c r="WT305" s="1" t="s">
        <v>256</v>
      </c>
      <c r="WU305" s="1" t="s">
        <v>156</v>
      </c>
      <c r="WV305" s="1" t="s">
        <v>63</v>
      </c>
      <c r="WW305" s="1"/>
      <c r="WX305" s="7">
        <f>5995+2697</f>
        <v>8692</v>
      </c>
      <c r="WY305" s="1" t="s">
        <v>67</v>
      </c>
      <c r="WZ305" s="11">
        <v>38</v>
      </c>
      <c r="XA305" s="2">
        <v>3</v>
      </c>
      <c r="XB305" s="1" t="s">
        <v>256</v>
      </c>
      <c r="XC305" s="1" t="s">
        <v>156</v>
      </c>
      <c r="XD305" s="1" t="s">
        <v>63</v>
      </c>
      <c r="XE305" s="1"/>
      <c r="XF305" s="7">
        <f>5995+2697</f>
        <v>8692</v>
      </c>
      <c r="XG305" s="1" t="s">
        <v>67</v>
      </c>
      <c r="XH305" s="11">
        <v>38</v>
      </c>
      <c r="XI305" s="2">
        <v>3</v>
      </c>
      <c r="XJ305" s="1" t="s">
        <v>256</v>
      </c>
      <c r="XK305" s="1" t="s">
        <v>156</v>
      </c>
      <c r="XL305" s="1" t="s">
        <v>63</v>
      </c>
      <c r="XM305" s="1"/>
      <c r="XN305" s="7">
        <f>5995+2697</f>
        <v>8692</v>
      </c>
      <c r="XO305" s="1" t="s">
        <v>67</v>
      </c>
      <c r="XP305" s="11">
        <v>38</v>
      </c>
      <c r="XQ305" s="2">
        <v>3</v>
      </c>
      <c r="XR305" s="1" t="s">
        <v>256</v>
      </c>
      <c r="XS305" s="1" t="s">
        <v>156</v>
      </c>
      <c r="XT305" s="1" t="s">
        <v>63</v>
      </c>
      <c r="XU305" s="1"/>
      <c r="XV305" s="7">
        <f>5995+2697</f>
        <v>8692</v>
      </c>
      <c r="XW305" s="1" t="s">
        <v>67</v>
      </c>
      <c r="XX305" s="11">
        <v>38</v>
      </c>
      <c r="XY305" s="2">
        <v>3</v>
      </c>
      <c r="XZ305" s="1" t="s">
        <v>256</v>
      </c>
      <c r="YA305" s="1" t="s">
        <v>156</v>
      </c>
      <c r="YB305" s="1" t="s">
        <v>63</v>
      </c>
      <c r="YC305" s="1"/>
      <c r="YD305" s="7">
        <f>5995+2697</f>
        <v>8692</v>
      </c>
      <c r="YE305" s="1" t="s">
        <v>67</v>
      </c>
      <c r="YF305" s="11">
        <v>38</v>
      </c>
      <c r="YG305" s="2">
        <v>3</v>
      </c>
      <c r="YH305" s="1" t="s">
        <v>256</v>
      </c>
      <c r="YI305" s="1" t="s">
        <v>156</v>
      </c>
      <c r="YJ305" s="1" t="s">
        <v>63</v>
      </c>
      <c r="YK305" s="1"/>
      <c r="YL305" s="7">
        <f>5995+2697</f>
        <v>8692</v>
      </c>
      <c r="YM305" s="1" t="s">
        <v>67</v>
      </c>
      <c r="YN305" s="11">
        <v>38</v>
      </c>
      <c r="YO305" s="2">
        <v>3</v>
      </c>
      <c r="YP305" s="1" t="s">
        <v>256</v>
      </c>
      <c r="YQ305" s="1" t="s">
        <v>156</v>
      </c>
      <c r="YR305" s="1" t="s">
        <v>63</v>
      </c>
      <c r="YS305" s="1"/>
      <c r="YT305" s="7">
        <f>5995+2697</f>
        <v>8692</v>
      </c>
      <c r="YU305" s="1" t="s">
        <v>67</v>
      </c>
      <c r="YV305" s="11">
        <v>38</v>
      </c>
      <c r="YW305" s="2">
        <v>3</v>
      </c>
      <c r="YX305" s="1" t="s">
        <v>256</v>
      </c>
      <c r="YY305" s="1" t="s">
        <v>156</v>
      </c>
      <c r="YZ305" s="1" t="s">
        <v>63</v>
      </c>
      <c r="ZA305" s="1"/>
      <c r="ZB305" s="7">
        <f>5995+2697</f>
        <v>8692</v>
      </c>
      <c r="ZC305" s="1" t="s">
        <v>67</v>
      </c>
      <c r="ZD305" s="11">
        <v>38</v>
      </c>
      <c r="ZE305" s="2">
        <v>3</v>
      </c>
      <c r="ZF305" s="1" t="s">
        <v>256</v>
      </c>
      <c r="ZG305" s="1" t="s">
        <v>156</v>
      </c>
      <c r="ZH305" s="1" t="s">
        <v>63</v>
      </c>
      <c r="ZI305" s="1"/>
      <c r="ZJ305" s="7">
        <f>5995+2697</f>
        <v>8692</v>
      </c>
      <c r="ZK305" s="1" t="s">
        <v>67</v>
      </c>
      <c r="ZL305" s="11">
        <v>38</v>
      </c>
      <c r="ZM305" s="2">
        <v>3</v>
      </c>
      <c r="ZN305" s="1" t="s">
        <v>256</v>
      </c>
      <c r="ZO305" s="1" t="s">
        <v>156</v>
      </c>
      <c r="ZP305" s="1" t="s">
        <v>63</v>
      </c>
      <c r="ZQ305" s="1"/>
      <c r="ZR305" s="7">
        <f>5995+2697</f>
        <v>8692</v>
      </c>
      <c r="ZS305" s="1" t="s">
        <v>67</v>
      </c>
      <c r="ZT305" s="11">
        <v>38</v>
      </c>
      <c r="ZU305" s="2">
        <v>3</v>
      </c>
      <c r="ZV305" s="1" t="s">
        <v>256</v>
      </c>
      <c r="ZW305" s="1" t="s">
        <v>156</v>
      </c>
      <c r="ZX305" s="1" t="s">
        <v>63</v>
      </c>
      <c r="ZY305" s="1"/>
      <c r="ZZ305" s="7">
        <f>5995+2697</f>
        <v>8692</v>
      </c>
      <c r="AAA305" s="1" t="s">
        <v>67</v>
      </c>
      <c r="AAB305" s="11">
        <v>38</v>
      </c>
      <c r="AAC305" s="2">
        <v>3</v>
      </c>
      <c r="AAD305" s="1" t="s">
        <v>256</v>
      </c>
      <c r="AAE305" s="1" t="s">
        <v>156</v>
      </c>
      <c r="AAF305" s="1" t="s">
        <v>63</v>
      </c>
      <c r="AAG305" s="1"/>
      <c r="AAH305" s="7">
        <f>5995+2697</f>
        <v>8692</v>
      </c>
      <c r="AAI305" s="1" t="s">
        <v>67</v>
      </c>
      <c r="AAJ305" s="11">
        <v>38</v>
      </c>
      <c r="AAK305" s="2">
        <v>3</v>
      </c>
      <c r="AAL305" s="1" t="s">
        <v>256</v>
      </c>
      <c r="AAM305" s="1" t="s">
        <v>156</v>
      </c>
      <c r="AAN305" s="1" t="s">
        <v>63</v>
      </c>
      <c r="AAO305" s="1"/>
      <c r="AAP305" s="7">
        <f>5995+2697</f>
        <v>8692</v>
      </c>
      <c r="AAQ305" s="1" t="s">
        <v>67</v>
      </c>
      <c r="AAR305" s="11">
        <v>38</v>
      </c>
      <c r="AAS305" s="2">
        <v>3</v>
      </c>
      <c r="AAT305" s="1" t="s">
        <v>256</v>
      </c>
      <c r="AAU305" s="1" t="s">
        <v>156</v>
      </c>
      <c r="AAV305" s="1" t="s">
        <v>63</v>
      </c>
      <c r="AAW305" s="1"/>
      <c r="AAX305" s="7">
        <f>5995+2697</f>
        <v>8692</v>
      </c>
      <c r="AAY305" s="1" t="s">
        <v>67</v>
      </c>
      <c r="AAZ305" s="11">
        <v>38</v>
      </c>
      <c r="ABA305" s="2">
        <v>3</v>
      </c>
      <c r="ABB305" s="1" t="s">
        <v>256</v>
      </c>
      <c r="ABC305" s="1" t="s">
        <v>156</v>
      </c>
      <c r="ABD305" s="1" t="s">
        <v>63</v>
      </c>
      <c r="ABE305" s="1"/>
      <c r="ABF305" s="7">
        <f>5995+2697</f>
        <v>8692</v>
      </c>
      <c r="ABG305" s="1" t="s">
        <v>67</v>
      </c>
      <c r="ABH305" s="11">
        <v>38</v>
      </c>
      <c r="ABI305" s="2">
        <v>3</v>
      </c>
      <c r="ABJ305" s="1" t="s">
        <v>256</v>
      </c>
      <c r="ABK305" s="1" t="s">
        <v>156</v>
      </c>
      <c r="ABL305" s="1" t="s">
        <v>63</v>
      </c>
      <c r="ABM305" s="1"/>
      <c r="ABN305" s="7">
        <f>5995+2697</f>
        <v>8692</v>
      </c>
      <c r="ABO305" s="1" t="s">
        <v>67</v>
      </c>
      <c r="ABP305" s="11">
        <v>38</v>
      </c>
      <c r="ABQ305" s="2">
        <v>3</v>
      </c>
      <c r="ABR305" s="1" t="s">
        <v>256</v>
      </c>
      <c r="ABS305" s="1" t="s">
        <v>156</v>
      </c>
      <c r="ABT305" s="1" t="s">
        <v>63</v>
      </c>
      <c r="ABU305" s="1"/>
      <c r="ABV305" s="7">
        <f>5995+2697</f>
        <v>8692</v>
      </c>
      <c r="ABW305" s="1" t="s">
        <v>67</v>
      </c>
      <c r="ABX305" s="11">
        <v>38</v>
      </c>
      <c r="ABY305" s="2">
        <v>3</v>
      </c>
      <c r="ABZ305" s="1" t="s">
        <v>256</v>
      </c>
      <c r="ACA305" s="1" t="s">
        <v>156</v>
      </c>
      <c r="ACB305" s="1" t="s">
        <v>63</v>
      </c>
      <c r="ACC305" s="1"/>
      <c r="ACD305" s="7">
        <f>5995+2697</f>
        <v>8692</v>
      </c>
      <c r="ACE305" s="1" t="s">
        <v>67</v>
      </c>
      <c r="ACF305" s="11">
        <v>38</v>
      </c>
      <c r="ACG305" s="2">
        <v>3</v>
      </c>
      <c r="ACH305" s="1" t="s">
        <v>256</v>
      </c>
      <c r="ACI305" s="1" t="s">
        <v>156</v>
      </c>
      <c r="ACJ305" s="1" t="s">
        <v>63</v>
      </c>
      <c r="ACK305" s="1"/>
      <c r="ACL305" s="7">
        <f>5995+2697</f>
        <v>8692</v>
      </c>
      <c r="ACM305" s="1" t="s">
        <v>67</v>
      </c>
      <c r="ACN305" s="11">
        <v>38</v>
      </c>
      <c r="ACO305" s="2">
        <v>3</v>
      </c>
      <c r="ACP305" s="1" t="s">
        <v>256</v>
      </c>
      <c r="ACQ305" s="1" t="s">
        <v>156</v>
      </c>
      <c r="ACR305" s="1" t="s">
        <v>63</v>
      </c>
      <c r="ACS305" s="1"/>
      <c r="ACT305" s="7">
        <f>5995+2697</f>
        <v>8692</v>
      </c>
      <c r="ACU305" s="1" t="s">
        <v>67</v>
      </c>
      <c r="ACV305" s="11">
        <v>38</v>
      </c>
      <c r="ACW305" s="2">
        <v>3</v>
      </c>
      <c r="ACX305" s="1" t="s">
        <v>256</v>
      </c>
      <c r="ACY305" s="1" t="s">
        <v>156</v>
      </c>
      <c r="ACZ305" s="1" t="s">
        <v>63</v>
      </c>
      <c r="ADA305" s="1"/>
      <c r="ADB305" s="7">
        <f>5995+2697</f>
        <v>8692</v>
      </c>
      <c r="ADC305" s="1" t="s">
        <v>67</v>
      </c>
      <c r="ADD305" s="11">
        <v>38</v>
      </c>
      <c r="ADE305" s="2">
        <v>3</v>
      </c>
      <c r="ADF305" s="1" t="s">
        <v>256</v>
      </c>
      <c r="ADG305" s="1" t="s">
        <v>156</v>
      </c>
      <c r="ADH305" s="1" t="s">
        <v>63</v>
      </c>
      <c r="ADI305" s="1"/>
      <c r="ADJ305" s="7">
        <f>5995+2697</f>
        <v>8692</v>
      </c>
      <c r="ADK305" s="1" t="s">
        <v>67</v>
      </c>
      <c r="ADL305" s="11">
        <v>38</v>
      </c>
      <c r="ADM305" s="2">
        <v>3</v>
      </c>
      <c r="ADN305" s="1" t="s">
        <v>256</v>
      </c>
      <c r="ADO305" s="1" t="s">
        <v>156</v>
      </c>
      <c r="ADP305" s="1" t="s">
        <v>63</v>
      </c>
      <c r="ADQ305" s="1"/>
      <c r="ADR305" s="7">
        <f>5995+2697</f>
        <v>8692</v>
      </c>
      <c r="ADS305" s="1" t="s">
        <v>67</v>
      </c>
      <c r="ADT305" s="11">
        <v>38</v>
      </c>
      <c r="ADU305" s="2">
        <v>3</v>
      </c>
      <c r="ADV305" s="1" t="s">
        <v>256</v>
      </c>
      <c r="ADW305" s="1" t="s">
        <v>156</v>
      </c>
      <c r="ADX305" s="1" t="s">
        <v>63</v>
      </c>
      <c r="ADY305" s="1"/>
      <c r="ADZ305" s="7">
        <f>5995+2697</f>
        <v>8692</v>
      </c>
      <c r="AEA305" s="1" t="s">
        <v>67</v>
      </c>
      <c r="AEB305" s="11">
        <v>38</v>
      </c>
      <c r="AEC305" s="2">
        <v>3</v>
      </c>
      <c r="AED305" s="1" t="s">
        <v>256</v>
      </c>
      <c r="AEE305" s="1" t="s">
        <v>156</v>
      </c>
      <c r="AEF305" s="1" t="s">
        <v>63</v>
      </c>
      <c r="AEG305" s="1"/>
      <c r="AEH305" s="7">
        <f>5995+2697</f>
        <v>8692</v>
      </c>
      <c r="AEI305" s="1" t="s">
        <v>67</v>
      </c>
      <c r="AEJ305" s="11">
        <v>38</v>
      </c>
      <c r="AEK305" s="2">
        <v>3</v>
      </c>
      <c r="AEL305" s="1" t="s">
        <v>256</v>
      </c>
      <c r="AEM305" s="1" t="s">
        <v>156</v>
      </c>
      <c r="AEN305" s="1" t="s">
        <v>63</v>
      </c>
      <c r="AEO305" s="1"/>
      <c r="AEP305" s="7">
        <f>5995+2697</f>
        <v>8692</v>
      </c>
      <c r="AEQ305" s="1" t="s">
        <v>67</v>
      </c>
      <c r="AER305" s="11">
        <v>38</v>
      </c>
      <c r="AES305" s="2">
        <v>3</v>
      </c>
      <c r="AET305" s="1" t="s">
        <v>256</v>
      </c>
      <c r="AEU305" s="1" t="s">
        <v>156</v>
      </c>
      <c r="AEV305" s="1" t="s">
        <v>63</v>
      </c>
      <c r="AEW305" s="1"/>
      <c r="AEX305" s="7">
        <f>5995+2697</f>
        <v>8692</v>
      </c>
      <c r="AEY305" s="1" t="s">
        <v>67</v>
      </c>
      <c r="AEZ305" s="11">
        <v>38</v>
      </c>
      <c r="AFA305" s="2">
        <v>3</v>
      </c>
      <c r="AFB305" s="1" t="s">
        <v>256</v>
      </c>
      <c r="AFC305" s="1" t="s">
        <v>156</v>
      </c>
      <c r="AFD305" s="1" t="s">
        <v>63</v>
      </c>
      <c r="AFE305" s="1"/>
      <c r="AFF305" s="7">
        <f>5995+2697</f>
        <v>8692</v>
      </c>
      <c r="AFG305" s="1" t="s">
        <v>67</v>
      </c>
      <c r="AFH305" s="11">
        <v>38</v>
      </c>
      <c r="AFI305" s="2">
        <v>3</v>
      </c>
      <c r="AFJ305" s="1" t="s">
        <v>256</v>
      </c>
      <c r="AFK305" s="1" t="s">
        <v>156</v>
      </c>
      <c r="AFL305" s="1" t="s">
        <v>63</v>
      </c>
      <c r="AFM305" s="1"/>
      <c r="AFN305" s="7">
        <f>5995+2697</f>
        <v>8692</v>
      </c>
      <c r="AFO305" s="1" t="s">
        <v>67</v>
      </c>
      <c r="AFP305" s="11">
        <v>38</v>
      </c>
      <c r="AFQ305" s="2">
        <v>3</v>
      </c>
      <c r="AFR305" s="1" t="s">
        <v>256</v>
      </c>
      <c r="AFS305" s="1" t="s">
        <v>156</v>
      </c>
      <c r="AFT305" s="1" t="s">
        <v>63</v>
      </c>
      <c r="AFU305" s="1"/>
      <c r="AFV305" s="7">
        <f>5995+2697</f>
        <v>8692</v>
      </c>
      <c r="AFW305" s="1" t="s">
        <v>67</v>
      </c>
      <c r="AFX305" s="11">
        <v>38</v>
      </c>
      <c r="AFY305" s="2">
        <v>3</v>
      </c>
      <c r="AFZ305" s="1" t="s">
        <v>256</v>
      </c>
      <c r="AGA305" s="1" t="s">
        <v>156</v>
      </c>
      <c r="AGB305" s="1" t="s">
        <v>63</v>
      </c>
      <c r="AGC305" s="1"/>
      <c r="AGD305" s="7">
        <f>5995+2697</f>
        <v>8692</v>
      </c>
      <c r="AGE305" s="1" t="s">
        <v>67</v>
      </c>
      <c r="AGF305" s="11">
        <v>38</v>
      </c>
      <c r="AGG305" s="2">
        <v>3</v>
      </c>
      <c r="AGH305" s="1" t="s">
        <v>256</v>
      </c>
      <c r="AGI305" s="1" t="s">
        <v>156</v>
      </c>
      <c r="AGJ305" s="1" t="s">
        <v>63</v>
      </c>
      <c r="AGK305" s="1"/>
      <c r="AGL305" s="7">
        <f>5995+2697</f>
        <v>8692</v>
      </c>
      <c r="AGM305" s="1" t="s">
        <v>67</v>
      </c>
      <c r="AGN305" s="11">
        <v>38</v>
      </c>
      <c r="AGO305" s="2">
        <v>3</v>
      </c>
      <c r="AGP305" s="1" t="s">
        <v>256</v>
      </c>
      <c r="AGQ305" s="1" t="s">
        <v>156</v>
      </c>
      <c r="AGR305" s="1" t="s">
        <v>63</v>
      </c>
      <c r="AGS305" s="1"/>
      <c r="AGT305" s="7">
        <f>5995+2697</f>
        <v>8692</v>
      </c>
      <c r="AGU305" s="1" t="s">
        <v>67</v>
      </c>
      <c r="AGV305" s="11">
        <v>38</v>
      </c>
      <c r="AGW305" s="2">
        <v>3</v>
      </c>
      <c r="AGX305" s="1" t="s">
        <v>256</v>
      </c>
      <c r="AGY305" s="1" t="s">
        <v>156</v>
      </c>
      <c r="AGZ305" s="1" t="s">
        <v>63</v>
      </c>
      <c r="AHA305" s="1"/>
      <c r="AHB305" s="7">
        <f>5995+2697</f>
        <v>8692</v>
      </c>
      <c r="AHC305" s="1" t="s">
        <v>67</v>
      </c>
      <c r="AHD305" s="11">
        <v>38</v>
      </c>
      <c r="AHE305" s="2">
        <v>3</v>
      </c>
      <c r="AHF305" s="1" t="s">
        <v>256</v>
      </c>
      <c r="AHG305" s="1" t="s">
        <v>156</v>
      </c>
      <c r="AHH305" s="1" t="s">
        <v>63</v>
      </c>
      <c r="AHI305" s="1"/>
      <c r="AHJ305" s="7">
        <f>5995+2697</f>
        <v>8692</v>
      </c>
      <c r="AHK305" s="1" t="s">
        <v>67</v>
      </c>
      <c r="AHL305" s="11">
        <v>38</v>
      </c>
      <c r="AHM305" s="2">
        <v>3</v>
      </c>
      <c r="AHN305" s="1" t="s">
        <v>256</v>
      </c>
      <c r="AHO305" s="1" t="s">
        <v>156</v>
      </c>
      <c r="AHP305" s="1" t="s">
        <v>63</v>
      </c>
      <c r="AHQ305" s="1"/>
      <c r="AHR305" s="7">
        <f>5995+2697</f>
        <v>8692</v>
      </c>
      <c r="AHS305" s="1" t="s">
        <v>67</v>
      </c>
      <c r="AHT305" s="11">
        <v>38</v>
      </c>
      <c r="AHU305" s="2">
        <v>3</v>
      </c>
      <c r="AHV305" s="1" t="s">
        <v>256</v>
      </c>
      <c r="AHW305" s="1" t="s">
        <v>156</v>
      </c>
      <c r="AHX305" s="1" t="s">
        <v>63</v>
      </c>
      <c r="AHY305" s="1"/>
      <c r="AHZ305" s="7">
        <f>5995+2697</f>
        <v>8692</v>
      </c>
      <c r="AIA305" s="1" t="s">
        <v>67</v>
      </c>
      <c r="AIB305" s="11">
        <v>38</v>
      </c>
      <c r="AIC305" s="2">
        <v>3</v>
      </c>
      <c r="AID305" s="1" t="s">
        <v>256</v>
      </c>
      <c r="AIE305" s="1" t="s">
        <v>156</v>
      </c>
      <c r="AIF305" s="1" t="s">
        <v>63</v>
      </c>
      <c r="AIG305" s="1"/>
      <c r="AIH305" s="7">
        <f>5995+2697</f>
        <v>8692</v>
      </c>
      <c r="AII305" s="1" t="s">
        <v>67</v>
      </c>
      <c r="AIJ305" s="11">
        <v>38</v>
      </c>
      <c r="AIK305" s="2">
        <v>3</v>
      </c>
      <c r="AIL305" s="1" t="s">
        <v>256</v>
      </c>
      <c r="AIM305" s="1" t="s">
        <v>156</v>
      </c>
      <c r="AIN305" s="1" t="s">
        <v>63</v>
      </c>
      <c r="AIO305" s="1"/>
      <c r="AIP305" s="7">
        <f>5995+2697</f>
        <v>8692</v>
      </c>
      <c r="AIQ305" s="1" t="s">
        <v>67</v>
      </c>
      <c r="AIR305" s="11">
        <v>38</v>
      </c>
      <c r="AIS305" s="2">
        <v>3</v>
      </c>
      <c r="AIT305" s="1" t="s">
        <v>256</v>
      </c>
      <c r="AIU305" s="1" t="s">
        <v>156</v>
      </c>
      <c r="AIV305" s="1" t="s">
        <v>63</v>
      </c>
      <c r="AIW305" s="1"/>
      <c r="AIX305" s="7">
        <f>5995+2697</f>
        <v>8692</v>
      </c>
      <c r="AIY305" s="1" t="s">
        <v>67</v>
      </c>
      <c r="AIZ305" s="11">
        <v>38</v>
      </c>
      <c r="AJA305" s="2">
        <v>3</v>
      </c>
      <c r="AJB305" s="1" t="s">
        <v>256</v>
      </c>
      <c r="AJC305" s="1" t="s">
        <v>156</v>
      </c>
      <c r="AJD305" s="1" t="s">
        <v>63</v>
      </c>
      <c r="AJE305" s="1"/>
      <c r="AJF305" s="7">
        <f>5995+2697</f>
        <v>8692</v>
      </c>
      <c r="AJG305" s="1" t="s">
        <v>67</v>
      </c>
      <c r="AJH305" s="11">
        <v>38</v>
      </c>
      <c r="AJI305" s="2">
        <v>3</v>
      </c>
      <c r="AJJ305" s="1" t="s">
        <v>256</v>
      </c>
      <c r="AJK305" s="1" t="s">
        <v>156</v>
      </c>
      <c r="AJL305" s="1" t="s">
        <v>63</v>
      </c>
      <c r="AJM305" s="1"/>
      <c r="AJN305" s="7">
        <f>5995+2697</f>
        <v>8692</v>
      </c>
      <c r="AJO305" s="1" t="s">
        <v>67</v>
      </c>
      <c r="AJP305" s="11">
        <v>38</v>
      </c>
      <c r="AJQ305" s="2">
        <v>3</v>
      </c>
      <c r="AJR305" s="1" t="s">
        <v>256</v>
      </c>
      <c r="AJS305" s="1" t="s">
        <v>156</v>
      </c>
      <c r="AJT305" s="1" t="s">
        <v>63</v>
      </c>
      <c r="AJU305" s="1"/>
      <c r="AJV305" s="7">
        <f>5995+2697</f>
        <v>8692</v>
      </c>
      <c r="AJW305" s="1" t="s">
        <v>67</v>
      </c>
      <c r="AJX305" s="11">
        <v>38</v>
      </c>
      <c r="AJY305" s="2">
        <v>3</v>
      </c>
      <c r="AJZ305" s="1" t="s">
        <v>256</v>
      </c>
      <c r="AKA305" s="1" t="s">
        <v>156</v>
      </c>
      <c r="AKB305" s="1" t="s">
        <v>63</v>
      </c>
      <c r="AKC305" s="1"/>
      <c r="AKD305" s="7">
        <f>5995+2697</f>
        <v>8692</v>
      </c>
      <c r="AKE305" s="1" t="s">
        <v>67</v>
      </c>
      <c r="AKF305" s="11">
        <v>38</v>
      </c>
      <c r="AKG305" s="2">
        <v>3</v>
      </c>
      <c r="AKH305" s="1" t="s">
        <v>256</v>
      </c>
      <c r="AKI305" s="1" t="s">
        <v>156</v>
      </c>
      <c r="AKJ305" s="1" t="s">
        <v>63</v>
      </c>
      <c r="AKK305" s="1"/>
      <c r="AKL305" s="7">
        <f>5995+2697</f>
        <v>8692</v>
      </c>
      <c r="AKM305" s="1" t="s">
        <v>67</v>
      </c>
      <c r="AKN305" s="11">
        <v>38</v>
      </c>
      <c r="AKO305" s="2">
        <v>3</v>
      </c>
      <c r="AKP305" s="1" t="s">
        <v>256</v>
      </c>
      <c r="AKQ305" s="1" t="s">
        <v>156</v>
      </c>
      <c r="AKR305" s="1" t="s">
        <v>63</v>
      </c>
      <c r="AKS305" s="1"/>
      <c r="AKT305" s="7">
        <f>5995+2697</f>
        <v>8692</v>
      </c>
      <c r="AKU305" s="1" t="s">
        <v>67</v>
      </c>
      <c r="AKV305" s="11">
        <v>38</v>
      </c>
      <c r="AKW305" s="2">
        <v>3</v>
      </c>
      <c r="AKX305" s="1" t="s">
        <v>256</v>
      </c>
      <c r="AKY305" s="1" t="s">
        <v>156</v>
      </c>
      <c r="AKZ305" s="1" t="s">
        <v>63</v>
      </c>
      <c r="ALA305" s="1"/>
      <c r="ALB305" s="7">
        <f>5995+2697</f>
        <v>8692</v>
      </c>
      <c r="ALC305" s="1" t="s">
        <v>67</v>
      </c>
      <c r="ALD305" s="11">
        <v>38</v>
      </c>
      <c r="ALE305" s="2">
        <v>3</v>
      </c>
      <c r="ALF305" s="1" t="s">
        <v>256</v>
      </c>
      <c r="ALG305" s="1" t="s">
        <v>156</v>
      </c>
      <c r="ALH305" s="1" t="s">
        <v>63</v>
      </c>
      <c r="ALI305" s="1"/>
      <c r="ALJ305" s="7">
        <f>5995+2697</f>
        <v>8692</v>
      </c>
      <c r="ALK305" s="1" t="s">
        <v>67</v>
      </c>
      <c r="ALL305" s="11">
        <v>38</v>
      </c>
      <c r="ALM305" s="2">
        <v>3</v>
      </c>
      <c r="ALN305" s="1" t="s">
        <v>256</v>
      </c>
      <c r="ALO305" s="1" t="s">
        <v>156</v>
      </c>
      <c r="ALP305" s="1" t="s">
        <v>63</v>
      </c>
      <c r="ALQ305" s="1"/>
      <c r="ALR305" s="7">
        <f>5995+2697</f>
        <v>8692</v>
      </c>
      <c r="ALS305" s="1" t="s">
        <v>67</v>
      </c>
      <c r="ALT305" s="11">
        <v>38</v>
      </c>
      <c r="ALU305" s="2">
        <v>3</v>
      </c>
      <c r="ALV305" s="1" t="s">
        <v>256</v>
      </c>
      <c r="ALW305" s="1" t="s">
        <v>156</v>
      </c>
      <c r="ALX305" s="1" t="s">
        <v>63</v>
      </c>
      <c r="ALY305" s="1"/>
      <c r="ALZ305" s="7">
        <f>5995+2697</f>
        <v>8692</v>
      </c>
      <c r="AMA305" s="1" t="s">
        <v>67</v>
      </c>
      <c r="AMB305" s="11">
        <v>38</v>
      </c>
      <c r="AMC305" s="2">
        <v>3</v>
      </c>
      <c r="AMD305" s="1" t="s">
        <v>256</v>
      </c>
      <c r="AME305" s="1" t="s">
        <v>156</v>
      </c>
      <c r="AMF305" s="1" t="s">
        <v>63</v>
      </c>
      <c r="AMG305" s="1"/>
      <c r="AMH305" s="7">
        <f>5995+2697</f>
        <v>8692</v>
      </c>
      <c r="AMI305" s="1" t="s">
        <v>67</v>
      </c>
      <c r="AMJ305" s="11">
        <v>38</v>
      </c>
      <c r="AMK305" s="2">
        <v>3</v>
      </c>
      <c r="AML305" s="1" t="s">
        <v>256</v>
      </c>
      <c r="AMM305" s="1" t="s">
        <v>156</v>
      </c>
      <c r="AMN305" s="1" t="s">
        <v>63</v>
      </c>
      <c r="AMO305" s="1"/>
      <c r="AMP305" s="7">
        <f>5995+2697</f>
        <v>8692</v>
      </c>
      <c r="AMQ305" s="1" t="s">
        <v>67</v>
      </c>
      <c r="AMR305" s="11">
        <v>38</v>
      </c>
      <c r="AMS305" s="2">
        <v>3</v>
      </c>
      <c r="AMT305" s="1" t="s">
        <v>256</v>
      </c>
      <c r="AMU305" s="1" t="s">
        <v>156</v>
      </c>
      <c r="AMV305" s="1" t="s">
        <v>63</v>
      </c>
      <c r="AMW305" s="1"/>
      <c r="AMX305" s="7">
        <f>5995+2697</f>
        <v>8692</v>
      </c>
      <c r="AMY305" s="1" t="s">
        <v>67</v>
      </c>
      <c r="AMZ305" s="11">
        <v>38</v>
      </c>
      <c r="ANA305" s="2">
        <v>3</v>
      </c>
      <c r="ANB305" s="1" t="s">
        <v>256</v>
      </c>
      <c r="ANC305" s="1" t="s">
        <v>156</v>
      </c>
      <c r="AND305" s="1" t="s">
        <v>63</v>
      </c>
      <c r="ANE305" s="1"/>
      <c r="ANF305" s="7">
        <f>5995+2697</f>
        <v>8692</v>
      </c>
      <c r="ANG305" s="1" t="s">
        <v>67</v>
      </c>
      <c r="ANH305" s="11">
        <v>38</v>
      </c>
      <c r="ANI305" s="2">
        <v>3</v>
      </c>
      <c r="ANJ305" s="1" t="s">
        <v>256</v>
      </c>
      <c r="ANK305" s="1" t="s">
        <v>156</v>
      </c>
      <c r="ANL305" s="1" t="s">
        <v>63</v>
      </c>
      <c r="ANM305" s="1"/>
      <c r="ANN305" s="7">
        <f>5995+2697</f>
        <v>8692</v>
      </c>
      <c r="ANO305" s="1" t="s">
        <v>67</v>
      </c>
      <c r="ANP305" s="11">
        <v>38</v>
      </c>
      <c r="ANQ305" s="2">
        <v>3</v>
      </c>
      <c r="ANR305" s="1" t="s">
        <v>256</v>
      </c>
      <c r="ANS305" s="1" t="s">
        <v>156</v>
      </c>
      <c r="ANT305" s="1" t="s">
        <v>63</v>
      </c>
      <c r="ANU305" s="1"/>
      <c r="ANV305" s="7">
        <f>5995+2697</f>
        <v>8692</v>
      </c>
      <c r="ANW305" s="1" t="s">
        <v>67</v>
      </c>
      <c r="ANX305" s="11">
        <v>38</v>
      </c>
      <c r="ANY305" s="2">
        <v>3</v>
      </c>
      <c r="ANZ305" s="1" t="s">
        <v>256</v>
      </c>
      <c r="AOA305" s="1" t="s">
        <v>156</v>
      </c>
      <c r="AOB305" s="1" t="s">
        <v>63</v>
      </c>
      <c r="AOC305" s="1"/>
      <c r="AOD305" s="7">
        <f>5995+2697</f>
        <v>8692</v>
      </c>
      <c r="AOE305" s="1" t="s">
        <v>67</v>
      </c>
      <c r="AOF305" s="11">
        <v>38</v>
      </c>
      <c r="AOG305" s="2">
        <v>3</v>
      </c>
      <c r="AOH305" s="1" t="s">
        <v>256</v>
      </c>
      <c r="AOI305" s="1" t="s">
        <v>156</v>
      </c>
      <c r="AOJ305" s="1" t="s">
        <v>63</v>
      </c>
      <c r="AOK305" s="1"/>
      <c r="AOL305" s="7">
        <f>5995+2697</f>
        <v>8692</v>
      </c>
      <c r="AOM305" s="1" t="s">
        <v>67</v>
      </c>
      <c r="AON305" s="11">
        <v>38</v>
      </c>
      <c r="AOO305" s="2">
        <v>3</v>
      </c>
      <c r="AOP305" s="1" t="s">
        <v>256</v>
      </c>
      <c r="AOQ305" s="1" t="s">
        <v>156</v>
      </c>
      <c r="AOR305" s="1" t="s">
        <v>63</v>
      </c>
      <c r="AOS305" s="1"/>
      <c r="AOT305" s="7">
        <f>5995+2697</f>
        <v>8692</v>
      </c>
      <c r="AOU305" s="1" t="s">
        <v>67</v>
      </c>
      <c r="AOV305" s="11">
        <v>38</v>
      </c>
      <c r="AOW305" s="2">
        <v>3</v>
      </c>
      <c r="AOX305" s="1" t="s">
        <v>256</v>
      </c>
      <c r="AOY305" s="1" t="s">
        <v>156</v>
      </c>
      <c r="AOZ305" s="1" t="s">
        <v>63</v>
      </c>
      <c r="APA305" s="1"/>
      <c r="APB305" s="7">
        <f>5995+2697</f>
        <v>8692</v>
      </c>
      <c r="APC305" s="1" t="s">
        <v>67</v>
      </c>
      <c r="APD305" s="11">
        <v>38</v>
      </c>
      <c r="APE305" s="2">
        <v>3</v>
      </c>
      <c r="APF305" s="1" t="s">
        <v>256</v>
      </c>
      <c r="APG305" s="1" t="s">
        <v>156</v>
      </c>
      <c r="APH305" s="1" t="s">
        <v>63</v>
      </c>
      <c r="API305" s="1"/>
      <c r="APJ305" s="7">
        <f>5995+2697</f>
        <v>8692</v>
      </c>
      <c r="APK305" s="1" t="s">
        <v>67</v>
      </c>
      <c r="APL305" s="11">
        <v>38</v>
      </c>
      <c r="APM305" s="2">
        <v>3</v>
      </c>
      <c r="APN305" s="1" t="s">
        <v>256</v>
      </c>
      <c r="APO305" s="1" t="s">
        <v>156</v>
      </c>
      <c r="APP305" s="1" t="s">
        <v>63</v>
      </c>
      <c r="APQ305" s="1"/>
      <c r="APR305" s="7">
        <f>5995+2697</f>
        <v>8692</v>
      </c>
      <c r="APS305" s="1" t="s">
        <v>67</v>
      </c>
      <c r="APT305" s="11">
        <v>38</v>
      </c>
      <c r="APU305" s="2">
        <v>3</v>
      </c>
      <c r="APV305" s="1" t="s">
        <v>256</v>
      </c>
      <c r="APW305" s="1" t="s">
        <v>156</v>
      </c>
      <c r="APX305" s="1" t="s">
        <v>63</v>
      </c>
      <c r="APY305" s="1"/>
      <c r="APZ305" s="7">
        <f>5995+2697</f>
        <v>8692</v>
      </c>
      <c r="AQA305" s="1" t="s">
        <v>67</v>
      </c>
      <c r="AQB305" s="11">
        <v>38</v>
      </c>
      <c r="AQC305" s="2">
        <v>3</v>
      </c>
      <c r="AQD305" s="1" t="s">
        <v>256</v>
      </c>
      <c r="AQE305" s="1" t="s">
        <v>156</v>
      </c>
      <c r="AQF305" s="1" t="s">
        <v>63</v>
      </c>
      <c r="AQG305" s="1"/>
      <c r="AQH305" s="7">
        <f>5995+2697</f>
        <v>8692</v>
      </c>
      <c r="AQI305" s="1" t="s">
        <v>67</v>
      </c>
      <c r="AQJ305" s="11">
        <v>38</v>
      </c>
      <c r="AQK305" s="2">
        <v>3</v>
      </c>
      <c r="AQL305" s="1" t="s">
        <v>256</v>
      </c>
      <c r="AQM305" s="1" t="s">
        <v>156</v>
      </c>
      <c r="AQN305" s="1" t="s">
        <v>63</v>
      </c>
      <c r="AQO305" s="1"/>
      <c r="AQP305" s="7">
        <f>5995+2697</f>
        <v>8692</v>
      </c>
      <c r="AQQ305" s="1" t="s">
        <v>67</v>
      </c>
      <c r="AQR305" s="11">
        <v>38</v>
      </c>
      <c r="AQS305" s="2">
        <v>3</v>
      </c>
      <c r="AQT305" s="1" t="s">
        <v>256</v>
      </c>
      <c r="AQU305" s="1" t="s">
        <v>156</v>
      </c>
      <c r="AQV305" s="1" t="s">
        <v>63</v>
      </c>
      <c r="AQW305" s="1"/>
      <c r="AQX305" s="7">
        <f>5995+2697</f>
        <v>8692</v>
      </c>
      <c r="AQY305" s="1" t="s">
        <v>67</v>
      </c>
      <c r="AQZ305" s="11">
        <v>38</v>
      </c>
      <c r="ARA305" s="2">
        <v>3</v>
      </c>
      <c r="ARB305" s="1" t="s">
        <v>256</v>
      </c>
      <c r="ARC305" s="1" t="s">
        <v>156</v>
      </c>
      <c r="ARD305" s="1" t="s">
        <v>63</v>
      </c>
      <c r="ARE305" s="1"/>
      <c r="ARF305" s="7">
        <f>5995+2697</f>
        <v>8692</v>
      </c>
      <c r="ARG305" s="1" t="s">
        <v>67</v>
      </c>
      <c r="ARH305" s="11">
        <v>38</v>
      </c>
      <c r="ARI305" s="2">
        <v>3</v>
      </c>
      <c r="ARJ305" s="1" t="s">
        <v>256</v>
      </c>
      <c r="ARK305" s="1" t="s">
        <v>156</v>
      </c>
      <c r="ARL305" s="1" t="s">
        <v>63</v>
      </c>
      <c r="ARM305" s="1"/>
      <c r="ARN305" s="7">
        <f>5995+2697</f>
        <v>8692</v>
      </c>
      <c r="ARO305" s="1" t="s">
        <v>67</v>
      </c>
      <c r="ARP305" s="11">
        <v>38</v>
      </c>
      <c r="ARQ305" s="2">
        <v>3</v>
      </c>
      <c r="ARR305" s="1" t="s">
        <v>256</v>
      </c>
      <c r="ARS305" s="1" t="s">
        <v>156</v>
      </c>
      <c r="ART305" s="1" t="s">
        <v>63</v>
      </c>
      <c r="ARU305" s="1"/>
      <c r="ARV305" s="7">
        <f>5995+2697</f>
        <v>8692</v>
      </c>
      <c r="ARW305" s="1" t="s">
        <v>67</v>
      </c>
      <c r="ARX305" s="11">
        <v>38</v>
      </c>
      <c r="ARY305" s="2">
        <v>3</v>
      </c>
      <c r="ARZ305" s="1" t="s">
        <v>256</v>
      </c>
      <c r="ASA305" s="1" t="s">
        <v>156</v>
      </c>
      <c r="ASB305" s="1" t="s">
        <v>63</v>
      </c>
      <c r="ASC305" s="1"/>
      <c r="ASD305" s="7">
        <f>5995+2697</f>
        <v>8692</v>
      </c>
      <c r="ASE305" s="1" t="s">
        <v>67</v>
      </c>
      <c r="ASF305" s="11">
        <v>38</v>
      </c>
      <c r="ASG305" s="2">
        <v>3</v>
      </c>
      <c r="ASH305" s="1" t="s">
        <v>256</v>
      </c>
      <c r="ASI305" s="1" t="s">
        <v>156</v>
      </c>
      <c r="ASJ305" s="1" t="s">
        <v>63</v>
      </c>
      <c r="ASK305" s="1"/>
      <c r="ASL305" s="7">
        <f>5995+2697</f>
        <v>8692</v>
      </c>
      <c r="ASM305" s="1" t="s">
        <v>67</v>
      </c>
      <c r="ASN305" s="11">
        <v>38</v>
      </c>
      <c r="ASO305" s="2">
        <v>3</v>
      </c>
      <c r="ASP305" s="1" t="s">
        <v>256</v>
      </c>
      <c r="ASQ305" s="1" t="s">
        <v>156</v>
      </c>
      <c r="ASR305" s="1" t="s">
        <v>63</v>
      </c>
      <c r="ASS305" s="1"/>
      <c r="AST305" s="7">
        <f>5995+2697</f>
        <v>8692</v>
      </c>
      <c r="ASU305" s="1" t="s">
        <v>67</v>
      </c>
      <c r="ASV305" s="11">
        <v>38</v>
      </c>
      <c r="ASW305" s="2">
        <v>3</v>
      </c>
      <c r="ASX305" s="1" t="s">
        <v>256</v>
      </c>
      <c r="ASY305" s="1" t="s">
        <v>156</v>
      </c>
      <c r="ASZ305" s="1" t="s">
        <v>63</v>
      </c>
      <c r="ATA305" s="1"/>
      <c r="ATB305" s="7">
        <f>5995+2697</f>
        <v>8692</v>
      </c>
      <c r="ATC305" s="1" t="s">
        <v>67</v>
      </c>
      <c r="ATD305" s="11">
        <v>38</v>
      </c>
      <c r="ATE305" s="2">
        <v>3</v>
      </c>
      <c r="ATF305" s="1" t="s">
        <v>256</v>
      </c>
      <c r="ATG305" s="1" t="s">
        <v>156</v>
      </c>
      <c r="ATH305" s="1" t="s">
        <v>63</v>
      </c>
      <c r="ATI305" s="1"/>
      <c r="ATJ305" s="7">
        <f>5995+2697</f>
        <v>8692</v>
      </c>
      <c r="ATK305" s="1" t="s">
        <v>67</v>
      </c>
      <c r="ATL305" s="11">
        <v>38</v>
      </c>
      <c r="ATM305" s="2">
        <v>3</v>
      </c>
      <c r="ATN305" s="1" t="s">
        <v>256</v>
      </c>
      <c r="ATO305" s="1" t="s">
        <v>156</v>
      </c>
      <c r="ATP305" s="1" t="s">
        <v>63</v>
      </c>
      <c r="ATQ305" s="1"/>
      <c r="ATR305" s="7">
        <f>5995+2697</f>
        <v>8692</v>
      </c>
      <c r="ATS305" s="1" t="s">
        <v>67</v>
      </c>
      <c r="ATT305" s="11">
        <v>38</v>
      </c>
      <c r="ATU305" s="2">
        <v>3</v>
      </c>
      <c r="ATV305" s="1" t="s">
        <v>256</v>
      </c>
      <c r="ATW305" s="1" t="s">
        <v>156</v>
      </c>
      <c r="ATX305" s="1" t="s">
        <v>63</v>
      </c>
      <c r="ATY305" s="1"/>
      <c r="ATZ305" s="7">
        <f>5995+2697</f>
        <v>8692</v>
      </c>
      <c r="AUA305" s="1" t="s">
        <v>67</v>
      </c>
      <c r="AUB305" s="11">
        <v>38</v>
      </c>
      <c r="AUC305" s="2">
        <v>3</v>
      </c>
      <c r="AUD305" s="1" t="s">
        <v>256</v>
      </c>
      <c r="AUE305" s="1" t="s">
        <v>156</v>
      </c>
      <c r="AUF305" s="1" t="s">
        <v>63</v>
      </c>
      <c r="AUG305" s="1"/>
      <c r="AUH305" s="7">
        <f>5995+2697</f>
        <v>8692</v>
      </c>
      <c r="AUI305" s="1" t="s">
        <v>67</v>
      </c>
      <c r="AUJ305" s="11">
        <v>38</v>
      </c>
      <c r="AUK305" s="2">
        <v>3</v>
      </c>
      <c r="AUL305" s="1" t="s">
        <v>256</v>
      </c>
      <c r="AUM305" s="1" t="s">
        <v>156</v>
      </c>
      <c r="AUN305" s="1" t="s">
        <v>63</v>
      </c>
      <c r="AUO305" s="1"/>
      <c r="AUP305" s="7">
        <f>5995+2697</f>
        <v>8692</v>
      </c>
      <c r="AUQ305" s="1" t="s">
        <v>67</v>
      </c>
      <c r="AUR305" s="11">
        <v>38</v>
      </c>
      <c r="AUS305" s="2">
        <v>3</v>
      </c>
      <c r="AUT305" s="1" t="s">
        <v>256</v>
      </c>
      <c r="AUU305" s="1" t="s">
        <v>156</v>
      </c>
      <c r="AUV305" s="1" t="s">
        <v>63</v>
      </c>
      <c r="AUW305" s="1"/>
      <c r="AUX305" s="7">
        <f>5995+2697</f>
        <v>8692</v>
      </c>
      <c r="AUY305" s="1" t="s">
        <v>67</v>
      </c>
      <c r="AUZ305" s="11">
        <v>38</v>
      </c>
      <c r="AVA305" s="2">
        <v>3</v>
      </c>
      <c r="AVB305" s="1" t="s">
        <v>256</v>
      </c>
      <c r="AVC305" s="1" t="s">
        <v>156</v>
      </c>
      <c r="AVD305" s="1" t="s">
        <v>63</v>
      </c>
      <c r="AVE305" s="1"/>
      <c r="AVF305" s="7">
        <f>5995+2697</f>
        <v>8692</v>
      </c>
      <c r="AVG305" s="1" t="s">
        <v>67</v>
      </c>
      <c r="AVH305" s="11">
        <v>38</v>
      </c>
      <c r="AVI305" s="2">
        <v>3</v>
      </c>
      <c r="AVJ305" s="1" t="s">
        <v>256</v>
      </c>
      <c r="AVK305" s="1" t="s">
        <v>156</v>
      </c>
      <c r="AVL305" s="1" t="s">
        <v>63</v>
      </c>
      <c r="AVM305" s="1"/>
      <c r="AVN305" s="7">
        <f>5995+2697</f>
        <v>8692</v>
      </c>
      <c r="AVO305" s="1" t="s">
        <v>67</v>
      </c>
      <c r="AVP305" s="11">
        <v>38</v>
      </c>
      <c r="AVQ305" s="2">
        <v>3</v>
      </c>
      <c r="AVR305" s="1" t="s">
        <v>256</v>
      </c>
      <c r="AVS305" s="1" t="s">
        <v>156</v>
      </c>
      <c r="AVT305" s="1" t="s">
        <v>63</v>
      </c>
      <c r="AVU305" s="1"/>
      <c r="AVV305" s="7">
        <f>5995+2697</f>
        <v>8692</v>
      </c>
      <c r="AVW305" s="1" t="s">
        <v>67</v>
      </c>
      <c r="AVX305" s="11">
        <v>38</v>
      </c>
      <c r="AVY305" s="2">
        <v>3</v>
      </c>
      <c r="AVZ305" s="1" t="s">
        <v>256</v>
      </c>
      <c r="AWA305" s="1" t="s">
        <v>156</v>
      </c>
      <c r="AWB305" s="1" t="s">
        <v>63</v>
      </c>
      <c r="AWC305" s="1"/>
      <c r="AWD305" s="7">
        <f>5995+2697</f>
        <v>8692</v>
      </c>
      <c r="AWE305" s="1" t="s">
        <v>67</v>
      </c>
      <c r="AWF305" s="11">
        <v>38</v>
      </c>
      <c r="AWG305" s="2">
        <v>3</v>
      </c>
      <c r="AWH305" s="1" t="s">
        <v>256</v>
      </c>
      <c r="AWI305" s="1" t="s">
        <v>156</v>
      </c>
      <c r="AWJ305" s="1" t="s">
        <v>63</v>
      </c>
      <c r="AWK305" s="1"/>
      <c r="AWL305" s="7">
        <f>5995+2697</f>
        <v>8692</v>
      </c>
      <c r="AWM305" s="1" t="s">
        <v>67</v>
      </c>
      <c r="AWN305" s="11">
        <v>38</v>
      </c>
      <c r="AWO305" s="2">
        <v>3</v>
      </c>
      <c r="AWP305" s="1" t="s">
        <v>256</v>
      </c>
      <c r="AWQ305" s="1" t="s">
        <v>156</v>
      </c>
      <c r="AWR305" s="1" t="s">
        <v>63</v>
      </c>
      <c r="AWS305" s="1"/>
      <c r="AWT305" s="7">
        <f>5995+2697</f>
        <v>8692</v>
      </c>
      <c r="AWU305" s="1" t="s">
        <v>67</v>
      </c>
      <c r="AWV305" s="11">
        <v>38</v>
      </c>
      <c r="AWW305" s="2">
        <v>3</v>
      </c>
      <c r="AWX305" s="1" t="s">
        <v>256</v>
      </c>
      <c r="AWY305" s="1" t="s">
        <v>156</v>
      </c>
      <c r="AWZ305" s="1" t="s">
        <v>63</v>
      </c>
      <c r="AXA305" s="1"/>
      <c r="AXB305" s="7">
        <f>5995+2697</f>
        <v>8692</v>
      </c>
      <c r="AXC305" s="1" t="s">
        <v>67</v>
      </c>
      <c r="AXD305" s="11">
        <v>38</v>
      </c>
      <c r="AXE305" s="2">
        <v>3</v>
      </c>
      <c r="AXF305" s="1" t="s">
        <v>256</v>
      </c>
      <c r="AXG305" s="1" t="s">
        <v>156</v>
      </c>
      <c r="AXH305" s="1" t="s">
        <v>63</v>
      </c>
      <c r="AXI305" s="1"/>
      <c r="AXJ305" s="7">
        <f>5995+2697</f>
        <v>8692</v>
      </c>
      <c r="AXK305" s="1" t="s">
        <v>67</v>
      </c>
      <c r="AXL305" s="11">
        <v>38</v>
      </c>
      <c r="AXM305" s="2">
        <v>3</v>
      </c>
      <c r="AXN305" s="1" t="s">
        <v>256</v>
      </c>
      <c r="AXO305" s="1" t="s">
        <v>156</v>
      </c>
      <c r="AXP305" s="1" t="s">
        <v>63</v>
      </c>
      <c r="AXQ305" s="1"/>
      <c r="AXR305" s="7">
        <f>5995+2697</f>
        <v>8692</v>
      </c>
      <c r="AXS305" s="1" t="s">
        <v>67</v>
      </c>
      <c r="AXT305" s="11">
        <v>38</v>
      </c>
      <c r="AXU305" s="2">
        <v>3</v>
      </c>
      <c r="AXV305" s="1" t="s">
        <v>256</v>
      </c>
      <c r="AXW305" s="1" t="s">
        <v>156</v>
      </c>
      <c r="AXX305" s="1" t="s">
        <v>63</v>
      </c>
      <c r="AXY305" s="1"/>
      <c r="AXZ305" s="7">
        <f>5995+2697</f>
        <v>8692</v>
      </c>
      <c r="AYA305" s="1" t="s">
        <v>67</v>
      </c>
      <c r="AYB305" s="11">
        <v>38</v>
      </c>
      <c r="AYC305" s="2">
        <v>3</v>
      </c>
      <c r="AYD305" s="1" t="s">
        <v>256</v>
      </c>
      <c r="AYE305" s="1" t="s">
        <v>156</v>
      </c>
      <c r="AYF305" s="1" t="s">
        <v>63</v>
      </c>
      <c r="AYG305" s="1"/>
      <c r="AYH305" s="7">
        <f>5995+2697</f>
        <v>8692</v>
      </c>
      <c r="AYI305" s="1" t="s">
        <v>67</v>
      </c>
      <c r="AYJ305" s="11">
        <v>38</v>
      </c>
      <c r="AYK305" s="2">
        <v>3</v>
      </c>
      <c r="AYL305" s="1" t="s">
        <v>256</v>
      </c>
      <c r="AYM305" s="1" t="s">
        <v>156</v>
      </c>
      <c r="AYN305" s="1" t="s">
        <v>63</v>
      </c>
      <c r="AYO305" s="1"/>
      <c r="AYP305" s="7">
        <f>5995+2697</f>
        <v>8692</v>
      </c>
      <c r="AYQ305" s="1" t="s">
        <v>67</v>
      </c>
      <c r="AYR305" s="11">
        <v>38</v>
      </c>
      <c r="AYS305" s="2">
        <v>3</v>
      </c>
      <c r="AYT305" s="1" t="s">
        <v>256</v>
      </c>
      <c r="AYU305" s="1" t="s">
        <v>156</v>
      </c>
      <c r="AYV305" s="1" t="s">
        <v>63</v>
      </c>
      <c r="AYW305" s="1"/>
      <c r="AYX305" s="7">
        <f>5995+2697</f>
        <v>8692</v>
      </c>
      <c r="AYY305" s="1" t="s">
        <v>67</v>
      </c>
      <c r="AYZ305" s="11">
        <v>38</v>
      </c>
      <c r="AZA305" s="2">
        <v>3</v>
      </c>
      <c r="AZB305" s="1" t="s">
        <v>256</v>
      </c>
      <c r="AZC305" s="1" t="s">
        <v>156</v>
      </c>
      <c r="AZD305" s="1" t="s">
        <v>63</v>
      </c>
      <c r="AZE305" s="1"/>
      <c r="AZF305" s="7">
        <f>5995+2697</f>
        <v>8692</v>
      </c>
      <c r="AZG305" s="1" t="s">
        <v>67</v>
      </c>
      <c r="AZH305" s="11">
        <v>38</v>
      </c>
      <c r="AZI305" s="2">
        <v>3</v>
      </c>
      <c r="AZJ305" s="1" t="s">
        <v>256</v>
      </c>
      <c r="AZK305" s="1" t="s">
        <v>156</v>
      </c>
      <c r="AZL305" s="1" t="s">
        <v>63</v>
      </c>
      <c r="AZM305" s="1"/>
      <c r="AZN305" s="7">
        <f>5995+2697</f>
        <v>8692</v>
      </c>
      <c r="AZO305" s="1" t="s">
        <v>67</v>
      </c>
      <c r="AZP305" s="11">
        <v>38</v>
      </c>
      <c r="AZQ305" s="2">
        <v>3</v>
      </c>
      <c r="AZR305" s="1" t="s">
        <v>256</v>
      </c>
      <c r="AZS305" s="1" t="s">
        <v>156</v>
      </c>
      <c r="AZT305" s="1" t="s">
        <v>63</v>
      </c>
      <c r="AZU305" s="1"/>
      <c r="AZV305" s="7">
        <f>5995+2697</f>
        <v>8692</v>
      </c>
      <c r="AZW305" s="1" t="s">
        <v>67</v>
      </c>
      <c r="AZX305" s="11">
        <v>38</v>
      </c>
      <c r="AZY305" s="2">
        <v>3</v>
      </c>
      <c r="AZZ305" s="1" t="s">
        <v>256</v>
      </c>
      <c r="BAA305" s="1" t="s">
        <v>156</v>
      </c>
      <c r="BAB305" s="1" t="s">
        <v>63</v>
      </c>
      <c r="BAC305" s="1"/>
      <c r="BAD305" s="7">
        <f>5995+2697</f>
        <v>8692</v>
      </c>
      <c r="BAE305" s="1" t="s">
        <v>67</v>
      </c>
      <c r="BAF305" s="11">
        <v>38</v>
      </c>
      <c r="BAG305" s="2">
        <v>3</v>
      </c>
      <c r="BAH305" s="1" t="s">
        <v>256</v>
      </c>
      <c r="BAI305" s="1" t="s">
        <v>156</v>
      </c>
      <c r="BAJ305" s="1" t="s">
        <v>63</v>
      </c>
      <c r="BAK305" s="1"/>
      <c r="BAL305" s="7">
        <f>5995+2697</f>
        <v>8692</v>
      </c>
      <c r="BAM305" s="1" t="s">
        <v>67</v>
      </c>
      <c r="BAN305" s="11">
        <v>38</v>
      </c>
      <c r="BAO305" s="2">
        <v>3</v>
      </c>
      <c r="BAP305" s="1" t="s">
        <v>256</v>
      </c>
      <c r="BAQ305" s="1" t="s">
        <v>156</v>
      </c>
      <c r="BAR305" s="1" t="s">
        <v>63</v>
      </c>
      <c r="BAS305" s="1"/>
      <c r="BAT305" s="7">
        <f>5995+2697</f>
        <v>8692</v>
      </c>
      <c r="BAU305" s="1" t="s">
        <v>67</v>
      </c>
      <c r="BAV305" s="11">
        <v>38</v>
      </c>
      <c r="BAW305" s="2">
        <v>3</v>
      </c>
      <c r="BAX305" s="1" t="s">
        <v>256</v>
      </c>
      <c r="BAY305" s="1" t="s">
        <v>156</v>
      </c>
      <c r="BAZ305" s="1" t="s">
        <v>63</v>
      </c>
      <c r="BBA305" s="1"/>
      <c r="BBB305" s="7">
        <f>5995+2697</f>
        <v>8692</v>
      </c>
      <c r="BBC305" s="1" t="s">
        <v>67</v>
      </c>
      <c r="BBD305" s="11">
        <v>38</v>
      </c>
      <c r="BBE305" s="2">
        <v>3</v>
      </c>
      <c r="BBF305" s="1" t="s">
        <v>256</v>
      </c>
      <c r="BBG305" s="1" t="s">
        <v>156</v>
      </c>
      <c r="BBH305" s="1" t="s">
        <v>63</v>
      </c>
      <c r="BBI305" s="1"/>
      <c r="BBJ305" s="7">
        <f>5995+2697</f>
        <v>8692</v>
      </c>
      <c r="BBK305" s="1" t="s">
        <v>67</v>
      </c>
      <c r="BBL305" s="11">
        <v>38</v>
      </c>
      <c r="BBM305" s="2">
        <v>3</v>
      </c>
      <c r="BBN305" s="1" t="s">
        <v>256</v>
      </c>
      <c r="BBO305" s="1" t="s">
        <v>156</v>
      </c>
      <c r="BBP305" s="1" t="s">
        <v>63</v>
      </c>
      <c r="BBQ305" s="1"/>
      <c r="BBR305" s="7">
        <f>5995+2697</f>
        <v>8692</v>
      </c>
      <c r="BBS305" s="1" t="s">
        <v>67</v>
      </c>
      <c r="BBT305" s="11">
        <v>38</v>
      </c>
      <c r="BBU305" s="2">
        <v>3</v>
      </c>
      <c r="BBV305" s="1" t="s">
        <v>256</v>
      </c>
      <c r="BBW305" s="1" t="s">
        <v>156</v>
      </c>
      <c r="BBX305" s="1" t="s">
        <v>63</v>
      </c>
      <c r="BBY305" s="1"/>
      <c r="BBZ305" s="7">
        <f>5995+2697</f>
        <v>8692</v>
      </c>
      <c r="BCA305" s="1" t="s">
        <v>67</v>
      </c>
      <c r="BCB305" s="11">
        <v>38</v>
      </c>
      <c r="BCC305" s="2">
        <v>3</v>
      </c>
      <c r="BCD305" s="1" t="s">
        <v>256</v>
      </c>
      <c r="BCE305" s="1" t="s">
        <v>156</v>
      </c>
      <c r="BCF305" s="1" t="s">
        <v>63</v>
      </c>
      <c r="BCG305" s="1"/>
      <c r="BCH305" s="7">
        <f>5995+2697</f>
        <v>8692</v>
      </c>
      <c r="BCI305" s="1" t="s">
        <v>67</v>
      </c>
      <c r="BCJ305" s="11">
        <v>38</v>
      </c>
      <c r="BCK305" s="2">
        <v>3</v>
      </c>
      <c r="BCL305" s="1" t="s">
        <v>256</v>
      </c>
      <c r="BCM305" s="1" t="s">
        <v>156</v>
      </c>
      <c r="BCN305" s="1" t="s">
        <v>63</v>
      </c>
      <c r="BCO305" s="1"/>
      <c r="BCP305" s="7">
        <f>5995+2697</f>
        <v>8692</v>
      </c>
      <c r="BCQ305" s="1" t="s">
        <v>67</v>
      </c>
      <c r="BCR305" s="11">
        <v>38</v>
      </c>
      <c r="BCS305" s="2">
        <v>3</v>
      </c>
      <c r="BCT305" s="1" t="s">
        <v>256</v>
      </c>
      <c r="BCU305" s="1" t="s">
        <v>156</v>
      </c>
      <c r="BCV305" s="1" t="s">
        <v>63</v>
      </c>
      <c r="BCW305" s="1"/>
      <c r="BCX305" s="7">
        <f>5995+2697</f>
        <v>8692</v>
      </c>
      <c r="BCY305" s="1" t="s">
        <v>67</v>
      </c>
      <c r="BCZ305" s="11">
        <v>38</v>
      </c>
      <c r="BDA305" s="2">
        <v>3</v>
      </c>
      <c r="BDB305" s="1" t="s">
        <v>256</v>
      </c>
      <c r="BDC305" s="1" t="s">
        <v>156</v>
      </c>
      <c r="BDD305" s="1" t="s">
        <v>63</v>
      </c>
      <c r="BDE305" s="1"/>
      <c r="BDF305" s="7">
        <f>5995+2697</f>
        <v>8692</v>
      </c>
      <c r="BDG305" s="1" t="s">
        <v>67</v>
      </c>
      <c r="BDH305" s="11">
        <v>38</v>
      </c>
      <c r="BDI305" s="2">
        <v>3</v>
      </c>
      <c r="BDJ305" s="1" t="s">
        <v>256</v>
      </c>
      <c r="BDK305" s="1" t="s">
        <v>156</v>
      </c>
      <c r="BDL305" s="1" t="s">
        <v>63</v>
      </c>
      <c r="BDM305" s="1"/>
      <c r="BDN305" s="7">
        <f>5995+2697</f>
        <v>8692</v>
      </c>
      <c r="BDO305" s="1" t="s">
        <v>67</v>
      </c>
      <c r="BDP305" s="11">
        <v>38</v>
      </c>
      <c r="BDQ305" s="2">
        <v>3</v>
      </c>
      <c r="BDR305" s="1" t="s">
        <v>256</v>
      </c>
      <c r="BDS305" s="1" t="s">
        <v>156</v>
      </c>
      <c r="BDT305" s="1" t="s">
        <v>63</v>
      </c>
      <c r="BDU305" s="1"/>
      <c r="BDV305" s="7">
        <f>5995+2697</f>
        <v>8692</v>
      </c>
      <c r="BDW305" s="1" t="s">
        <v>67</v>
      </c>
      <c r="BDX305" s="11">
        <v>38</v>
      </c>
      <c r="BDY305" s="2">
        <v>3</v>
      </c>
      <c r="BDZ305" s="1" t="s">
        <v>256</v>
      </c>
      <c r="BEA305" s="1" t="s">
        <v>156</v>
      </c>
      <c r="BEB305" s="1" t="s">
        <v>63</v>
      </c>
      <c r="BEC305" s="1"/>
      <c r="BED305" s="7">
        <f>5995+2697</f>
        <v>8692</v>
      </c>
      <c r="BEE305" s="1" t="s">
        <v>67</v>
      </c>
      <c r="BEF305" s="11">
        <v>38</v>
      </c>
      <c r="BEG305" s="2">
        <v>3</v>
      </c>
      <c r="BEH305" s="1" t="s">
        <v>256</v>
      </c>
      <c r="BEI305" s="1" t="s">
        <v>156</v>
      </c>
      <c r="BEJ305" s="1" t="s">
        <v>63</v>
      </c>
      <c r="BEK305" s="1"/>
      <c r="BEL305" s="7">
        <f>5995+2697</f>
        <v>8692</v>
      </c>
      <c r="BEM305" s="1" t="s">
        <v>67</v>
      </c>
      <c r="BEN305" s="11">
        <v>38</v>
      </c>
      <c r="BEO305" s="2">
        <v>3</v>
      </c>
      <c r="BEP305" s="1" t="s">
        <v>256</v>
      </c>
      <c r="BEQ305" s="1" t="s">
        <v>156</v>
      </c>
      <c r="BER305" s="1" t="s">
        <v>63</v>
      </c>
      <c r="BES305" s="1"/>
      <c r="BET305" s="7">
        <f>5995+2697</f>
        <v>8692</v>
      </c>
      <c r="BEU305" s="1" t="s">
        <v>67</v>
      </c>
      <c r="BEV305" s="11">
        <v>38</v>
      </c>
      <c r="BEW305" s="2">
        <v>3</v>
      </c>
      <c r="BEX305" s="1" t="s">
        <v>256</v>
      </c>
      <c r="BEY305" s="1" t="s">
        <v>156</v>
      </c>
      <c r="BEZ305" s="1" t="s">
        <v>63</v>
      </c>
      <c r="BFA305" s="1"/>
      <c r="BFB305" s="7">
        <f>5995+2697</f>
        <v>8692</v>
      </c>
      <c r="BFC305" s="1" t="s">
        <v>67</v>
      </c>
      <c r="BFD305" s="11">
        <v>38</v>
      </c>
      <c r="BFE305" s="2">
        <v>3</v>
      </c>
      <c r="BFF305" s="1" t="s">
        <v>256</v>
      </c>
      <c r="BFG305" s="1" t="s">
        <v>156</v>
      </c>
      <c r="BFH305" s="1" t="s">
        <v>63</v>
      </c>
      <c r="BFI305" s="1"/>
      <c r="BFJ305" s="7">
        <f>5995+2697</f>
        <v>8692</v>
      </c>
      <c r="BFK305" s="1" t="s">
        <v>67</v>
      </c>
      <c r="BFL305" s="11">
        <v>38</v>
      </c>
      <c r="BFM305" s="2">
        <v>3</v>
      </c>
      <c r="BFN305" s="1" t="s">
        <v>256</v>
      </c>
      <c r="BFO305" s="1" t="s">
        <v>156</v>
      </c>
      <c r="BFP305" s="1" t="s">
        <v>63</v>
      </c>
      <c r="BFQ305" s="1"/>
      <c r="BFR305" s="7">
        <f>5995+2697</f>
        <v>8692</v>
      </c>
      <c r="BFS305" s="1" t="s">
        <v>67</v>
      </c>
      <c r="BFT305" s="11">
        <v>38</v>
      </c>
      <c r="BFU305" s="2">
        <v>3</v>
      </c>
      <c r="BFV305" s="1" t="s">
        <v>256</v>
      </c>
      <c r="BFW305" s="1" t="s">
        <v>156</v>
      </c>
      <c r="BFX305" s="1" t="s">
        <v>63</v>
      </c>
      <c r="BFY305" s="1"/>
      <c r="BFZ305" s="7">
        <f>5995+2697</f>
        <v>8692</v>
      </c>
      <c r="BGA305" s="1" t="s">
        <v>67</v>
      </c>
      <c r="BGB305" s="11">
        <v>38</v>
      </c>
      <c r="BGC305" s="2">
        <v>3</v>
      </c>
      <c r="BGD305" s="1" t="s">
        <v>256</v>
      </c>
      <c r="BGE305" s="1" t="s">
        <v>156</v>
      </c>
      <c r="BGF305" s="1" t="s">
        <v>63</v>
      </c>
      <c r="BGG305" s="1"/>
      <c r="BGH305" s="7">
        <f>5995+2697</f>
        <v>8692</v>
      </c>
      <c r="BGI305" s="1" t="s">
        <v>67</v>
      </c>
      <c r="BGJ305" s="11">
        <v>38</v>
      </c>
      <c r="BGK305" s="2">
        <v>3</v>
      </c>
      <c r="BGL305" s="1" t="s">
        <v>256</v>
      </c>
      <c r="BGM305" s="1" t="s">
        <v>156</v>
      </c>
      <c r="BGN305" s="1" t="s">
        <v>63</v>
      </c>
      <c r="BGO305" s="1"/>
      <c r="BGP305" s="7">
        <f>5995+2697</f>
        <v>8692</v>
      </c>
      <c r="BGQ305" s="1" t="s">
        <v>67</v>
      </c>
      <c r="BGR305" s="11">
        <v>38</v>
      </c>
      <c r="BGS305" s="2">
        <v>3</v>
      </c>
      <c r="BGT305" s="1" t="s">
        <v>256</v>
      </c>
      <c r="BGU305" s="1" t="s">
        <v>156</v>
      </c>
      <c r="BGV305" s="1" t="s">
        <v>63</v>
      </c>
      <c r="BGW305" s="1"/>
      <c r="BGX305" s="7">
        <f>5995+2697</f>
        <v>8692</v>
      </c>
      <c r="BGY305" s="1" t="s">
        <v>67</v>
      </c>
      <c r="BGZ305" s="11">
        <v>38</v>
      </c>
      <c r="BHA305" s="2">
        <v>3</v>
      </c>
      <c r="BHB305" s="1" t="s">
        <v>256</v>
      </c>
      <c r="BHC305" s="1" t="s">
        <v>156</v>
      </c>
      <c r="BHD305" s="1" t="s">
        <v>63</v>
      </c>
      <c r="BHE305" s="1"/>
      <c r="BHF305" s="7">
        <f>5995+2697</f>
        <v>8692</v>
      </c>
      <c r="BHG305" s="1" t="s">
        <v>67</v>
      </c>
      <c r="BHH305" s="11">
        <v>38</v>
      </c>
      <c r="BHI305" s="2">
        <v>3</v>
      </c>
      <c r="BHJ305" s="1" t="s">
        <v>256</v>
      </c>
      <c r="BHK305" s="1" t="s">
        <v>156</v>
      </c>
      <c r="BHL305" s="1" t="s">
        <v>63</v>
      </c>
      <c r="BHM305" s="1"/>
      <c r="BHN305" s="7">
        <f>5995+2697</f>
        <v>8692</v>
      </c>
      <c r="BHO305" s="1" t="s">
        <v>67</v>
      </c>
      <c r="BHP305" s="11">
        <v>38</v>
      </c>
      <c r="BHQ305" s="2">
        <v>3</v>
      </c>
      <c r="BHR305" s="1" t="s">
        <v>256</v>
      </c>
      <c r="BHS305" s="1" t="s">
        <v>156</v>
      </c>
      <c r="BHT305" s="1" t="s">
        <v>63</v>
      </c>
      <c r="BHU305" s="1"/>
      <c r="BHV305" s="7">
        <f>5995+2697</f>
        <v>8692</v>
      </c>
      <c r="BHW305" s="1" t="s">
        <v>67</v>
      </c>
      <c r="BHX305" s="11">
        <v>38</v>
      </c>
      <c r="BHY305" s="2">
        <v>3</v>
      </c>
      <c r="BHZ305" s="1" t="s">
        <v>256</v>
      </c>
      <c r="BIA305" s="1" t="s">
        <v>156</v>
      </c>
      <c r="BIB305" s="1" t="s">
        <v>63</v>
      </c>
      <c r="BIC305" s="1"/>
      <c r="BID305" s="7">
        <f>5995+2697</f>
        <v>8692</v>
      </c>
      <c r="BIE305" s="1" t="s">
        <v>67</v>
      </c>
      <c r="BIF305" s="11">
        <v>38</v>
      </c>
      <c r="BIG305" s="2">
        <v>3</v>
      </c>
      <c r="BIH305" s="1" t="s">
        <v>256</v>
      </c>
      <c r="BII305" s="1" t="s">
        <v>156</v>
      </c>
      <c r="BIJ305" s="1" t="s">
        <v>63</v>
      </c>
      <c r="BIK305" s="1"/>
      <c r="BIL305" s="7">
        <f>5995+2697</f>
        <v>8692</v>
      </c>
      <c r="BIM305" s="1" t="s">
        <v>67</v>
      </c>
      <c r="BIN305" s="11">
        <v>38</v>
      </c>
      <c r="BIO305" s="2">
        <v>3</v>
      </c>
      <c r="BIP305" s="1" t="s">
        <v>256</v>
      </c>
      <c r="BIQ305" s="1" t="s">
        <v>156</v>
      </c>
      <c r="BIR305" s="1" t="s">
        <v>63</v>
      </c>
      <c r="BIS305" s="1"/>
      <c r="BIT305" s="7">
        <f>5995+2697</f>
        <v>8692</v>
      </c>
      <c r="BIU305" s="1" t="s">
        <v>67</v>
      </c>
      <c r="BIV305" s="11">
        <v>38</v>
      </c>
      <c r="BIW305" s="2">
        <v>3</v>
      </c>
      <c r="BIX305" s="1" t="s">
        <v>256</v>
      </c>
      <c r="BIY305" s="1" t="s">
        <v>156</v>
      </c>
      <c r="BIZ305" s="1" t="s">
        <v>63</v>
      </c>
      <c r="BJA305" s="1"/>
      <c r="BJB305" s="7">
        <f>5995+2697</f>
        <v>8692</v>
      </c>
      <c r="BJC305" s="1" t="s">
        <v>67</v>
      </c>
      <c r="BJD305" s="11">
        <v>38</v>
      </c>
      <c r="BJE305" s="2">
        <v>3</v>
      </c>
      <c r="BJF305" s="1" t="s">
        <v>256</v>
      </c>
      <c r="BJG305" s="1" t="s">
        <v>156</v>
      </c>
      <c r="BJH305" s="1" t="s">
        <v>63</v>
      </c>
      <c r="BJI305" s="1"/>
      <c r="BJJ305" s="7">
        <f>5995+2697</f>
        <v>8692</v>
      </c>
      <c r="BJK305" s="1" t="s">
        <v>67</v>
      </c>
      <c r="BJL305" s="11">
        <v>38</v>
      </c>
      <c r="BJM305" s="2">
        <v>3</v>
      </c>
      <c r="BJN305" s="1" t="s">
        <v>256</v>
      </c>
      <c r="BJO305" s="1" t="s">
        <v>156</v>
      </c>
      <c r="BJP305" s="1" t="s">
        <v>63</v>
      </c>
      <c r="BJQ305" s="1"/>
      <c r="BJR305" s="7">
        <f>5995+2697</f>
        <v>8692</v>
      </c>
      <c r="BJS305" s="1" t="s">
        <v>67</v>
      </c>
      <c r="BJT305" s="11">
        <v>38</v>
      </c>
      <c r="BJU305" s="2">
        <v>3</v>
      </c>
      <c r="BJV305" s="1" t="s">
        <v>256</v>
      </c>
      <c r="BJW305" s="1" t="s">
        <v>156</v>
      </c>
      <c r="BJX305" s="1" t="s">
        <v>63</v>
      </c>
      <c r="BJY305" s="1"/>
      <c r="BJZ305" s="7">
        <f>5995+2697</f>
        <v>8692</v>
      </c>
      <c r="BKA305" s="1" t="s">
        <v>67</v>
      </c>
      <c r="BKB305" s="11">
        <v>38</v>
      </c>
      <c r="BKC305" s="2">
        <v>3</v>
      </c>
      <c r="BKD305" s="1" t="s">
        <v>256</v>
      </c>
      <c r="BKE305" s="1" t="s">
        <v>156</v>
      </c>
      <c r="BKF305" s="1" t="s">
        <v>63</v>
      </c>
      <c r="BKG305" s="1"/>
      <c r="BKH305" s="7">
        <f>5995+2697</f>
        <v>8692</v>
      </c>
      <c r="BKI305" s="1" t="s">
        <v>67</v>
      </c>
      <c r="BKJ305" s="11">
        <v>38</v>
      </c>
      <c r="BKK305" s="2">
        <v>3</v>
      </c>
      <c r="BKL305" s="1" t="s">
        <v>256</v>
      </c>
      <c r="BKM305" s="1" t="s">
        <v>156</v>
      </c>
      <c r="BKN305" s="1" t="s">
        <v>63</v>
      </c>
      <c r="BKO305" s="1"/>
      <c r="BKP305" s="7">
        <f>5995+2697</f>
        <v>8692</v>
      </c>
      <c r="BKQ305" s="1" t="s">
        <v>67</v>
      </c>
      <c r="BKR305" s="11">
        <v>38</v>
      </c>
      <c r="BKS305" s="2">
        <v>3</v>
      </c>
      <c r="BKT305" s="1" t="s">
        <v>256</v>
      </c>
      <c r="BKU305" s="1" t="s">
        <v>156</v>
      </c>
      <c r="BKV305" s="1" t="s">
        <v>63</v>
      </c>
      <c r="BKW305" s="1"/>
      <c r="BKX305" s="7">
        <f>5995+2697</f>
        <v>8692</v>
      </c>
      <c r="BKY305" s="1" t="s">
        <v>67</v>
      </c>
      <c r="BKZ305" s="11">
        <v>38</v>
      </c>
      <c r="BLA305" s="2">
        <v>3</v>
      </c>
      <c r="BLB305" s="1" t="s">
        <v>256</v>
      </c>
      <c r="BLC305" s="1" t="s">
        <v>156</v>
      </c>
      <c r="BLD305" s="1" t="s">
        <v>63</v>
      </c>
      <c r="BLE305" s="1"/>
      <c r="BLF305" s="7">
        <f>5995+2697</f>
        <v>8692</v>
      </c>
      <c r="BLG305" s="1" t="s">
        <v>67</v>
      </c>
      <c r="BLH305" s="11">
        <v>38</v>
      </c>
      <c r="BLI305" s="2">
        <v>3</v>
      </c>
      <c r="BLJ305" s="1" t="s">
        <v>256</v>
      </c>
      <c r="BLK305" s="1" t="s">
        <v>156</v>
      </c>
      <c r="BLL305" s="1" t="s">
        <v>63</v>
      </c>
      <c r="BLM305" s="1"/>
      <c r="BLN305" s="7">
        <f>5995+2697</f>
        <v>8692</v>
      </c>
      <c r="BLO305" s="1" t="s">
        <v>67</v>
      </c>
      <c r="BLP305" s="11">
        <v>38</v>
      </c>
      <c r="BLQ305" s="2">
        <v>3</v>
      </c>
      <c r="BLR305" s="1" t="s">
        <v>256</v>
      </c>
      <c r="BLS305" s="1" t="s">
        <v>156</v>
      </c>
      <c r="BLT305" s="1" t="s">
        <v>63</v>
      </c>
      <c r="BLU305" s="1"/>
      <c r="BLV305" s="7">
        <f>5995+2697</f>
        <v>8692</v>
      </c>
      <c r="BLW305" s="1" t="s">
        <v>67</v>
      </c>
      <c r="BLX305" s="11">
        <v>38</v>
      </c>
      <c r="BLY305" s="2">
        <v>3</v>
      </c>
      <c r="BLZ305" s="1" t="s">
        <v>256</v>
      </c>
      <c r="BMA305" s="1" t="s">
        <v>156</v>
      </c>
      <c r="BMB305" s="1" t="s">
        <v>63</v>
      </c>
      <c r="BMC305" s="1"/>
      <c r="BMD305" s="7">
        <f>5995+2697</f>
        <v>8692</v>
      </c>
      <c r="BME305" s="1" t="s">
        <v>67</v>
      </c>
      <c r="BMF305" s="11">
        <v>38</v>
      </c>
      <c r="BMG305" s="2">
        <v>3</v>
      </c>
      <c r="BMH305" s="1" t="s">
        <v>256</v>
      </c>
      <c r="BMI305" s="1" t="s">
        <v>156</v>
      </c>
      <c r="BMJ305" s="1" t="s">
        <v>63</v>
      </c>
      <c r="BMK305" s="1"/>
      <c r="BML305" s="7">
        <f>5995+2697</f>
        <v>8692</v>
      </c>
      <c r="BMM305" s="1" t="s">
        <v>67</v>
      </c>
      <c r="BMN305" s="11">
        <v>38</v>
      </c>
      <c r="BMO305" s="2">
        <v>3</v>
      </c>
      <c r="BMP305" s="1" t="s">
        <v>256</v>
      </c>
      <c r="BMQ305" s="1" t="s">
        <v>156</v>
      </c>
      <c r="BMR305" s="1" t="s">
        <v>63</v>
      </c>
      <c r="BMS305" s="1"/>
      <c r="BMT305" s="7">
        <f>5995+2697</f>
        <v>8692</v>
      </c>
      <c r="BMU305" s="1" t="s">
        <v>67</v>
      </c>
      <c r="BMV305" s="11">
        <v>38</v>
      </c>
      <c r="BMW305" s="2">
        <v>3</v>
      </c>
      <c r="BMX305" s="1" t="s">
        <v>256</v>
      </c>
      <c r="BMY305" s="1" t="s">
        <v>156</v>
      </c>
      <c r="BMZ305" s="1" t="s">
        <v>63</v>
      </c>
      <c r="BNA305" s="1"/>
      <c r="BNB305" s="7">
        <f>5995+2697</f>
        <v>8692</v>
      </c>
      <c r="BNC305" s="1" t="s">
        <v>67</v>
      </c>
      <c r="BND305" s="11">
        <v>38</v>
      </c>
      <c r="BNE305" s="2">
        <v>3</v>
      </c>
      <c r="BNF305" s="1" t="s">
        <v>256</v>
      </c>
      <c r="BNG305" s="1" t="s">
        <v>156</v>
      </c>
      <c r="BNH305" s="1" t="s">
        <v>63</v>
      </c>
      <c r="BNI305" s="1"/>
      <c r="BNJ305" s="7">
        <f>5995+2697</f>
        <v>8692</v>
      </c>
      <c r="BNK305" s="1" t="s">
        <v>67</v>
      </c>
      <c r="BNL305" s="11">
        <v>38</v>
      </c>
      <c r="BNM305" s="2">
        <v>3</v>
      </c>
      <c r="BNN305" s="1" t="s">
        <v>256</v>
      </c>
      <c r="BNO305" s="1" t="s">
        <v>156</v>
      </c>
      <c r="BNP305" s="1" t="s">
        <v>63</v>
      </c>
      <c r="BNQ305" s="1"/>
      <c r="BNR305" s="7">
        <f>5995+2697</f>
        <v>8692</v>
      </c>
      <c r="BNS305" s="1" t="s">
        <v>67</v>
      </c>
      <c r="BNT305" s="11">
        <v>38</v>
      </c>
      <c r="BNU305" s="2">
        <v>3</v>
      </c>
      <c r="BNV305" s="1" t="s">
        <v>256</v>
      </c>
      <c r="BNW305" s="1" t="s">
        <v>156</v>
      </c>
      <c r="BNX305" s="1" t="s">
        <v>63</v>
      </c>
      <c r="BNY305" s="1"/>
      <c r="BNZ305" s="7">
        <f>5995+2697</f>
        <v>8692</v>
      </c>
      <c r="BOA305" s="1" t="s">
        <v>67</v>
      </c>
      <c r="BOB305" s="11">
        <v>38</v>
      </c>
      <c r="BOC305" s="2">
        <v>3</v>
      </c>
      <c r="BOD305" s="1" t="s">
        <v>256</v>
      </c>
      <c r="BOE305" s="1" t="s">
        <v>156</v>
      </c>
      <c r="BOF305" s="1" t="s">
        <v>63</v>
      </c>
      <c r="BOG305" s="1"/>
      <c r="BOH305" s="7">
        <f>5995+2697</f>
        <v>8692</v>
      </c>
      <c r="BOI305" s="1" t="s">
        <v>67</v>
      </c>
      <c r="BOJ305" s="11">
        <v>38</v>
      </c>
      <c r="BOK305" s="2">
        <v>3</v>
      </c>
      <c r="BOL305" s="1" t="s">
        <v>256</v>
      </c>
      <c r="BOM305" s="1" t="s">
        <v>156</v>
      </c>
      <c r="BON305" s="1" t="s">
        <v>63</v>
      </c>
      <c r="BOO305" s="1"/>
      <c r="BOP305" s="7">
        <f>5995+2697</f>
        <v>8692</v>
      </c>
      <c r="BOQ305" s="1" t="s">
        <v>67</v>
      </c>
      <c r="BOR305" s="11">
        <v>38</v>
      </c>
      <c r="BOS305" s="2">
        <v>3</v>
      </c>
      <c r="BOT305" s="1" t="s">
        <v>256</v>
      </c>
      <c r="BOU305" s="1" t="s">
        <v>156</v>
      </c>
      <c r="BOV305" s="1" t="s">
        <v>63</v>
      </c>
      <c r="BOW305" s="1"/>
      <c r="BOX305" s="7">
        <f>5995+2697</f>
        <v>8692</v>
      </c>
      <c r="BOY305" s="1" t="s">
        <v>67</v>
      </c>
      <c r="BOZ305" s="11">
        <v>38</v>
      </c>
      <c r="BPA305" s="2">
        <v>3</v>
      </c>
      <c r="BPB305" s="1" t="s">
        <v>256</v>
      </c>
      <c r="BPC305" s="1" t="s">
        <v>156</v>
      </c>
      <c r="BPD305" s="1" t="s">
        <v>63</v>
      </c>
      <c r="BPE305" s="1"/>
      <c r="BPF305" s="7">
        <f>5995+2697</f>
        <v>8692</v>
      </c>
      <c r="BPG305" s="1" t="s">
        <v>67</v>
      </c>
      <c r="BPH305" s="11">
        <v>38</v>
      </c>
      <c r="BPI305" s="2">
        <v>3</v>
      </c>
      <c r="BPJ305" s="1" t="s">
        <v>256</v>
      </c>
      <c r="BPK305" s="1" t="s">
        <v>156</v>
      </c>
      <c r="BPL305" s="1" t="s">
        <v>63</v>
      </c>
      <c r="BPM305" s="1"/>
      <c r="BPN305" s="7">
        <f>5995+2697</f>
        <v>8692</v>
      </c>
      <c r="BPO305" s="1" t="s">
        <v>67</v>
      </c>
      <c r="BPP305" s="11">
        <v>38</v>
      </c>
      <c r="BPQ305" s="2">
        <v>3</v>
      </c>
      <c r="BPR305" s="1" t="s">
        <v>256</v>
      </c>
      <c r="BPS305" s="1" t="s">
        <v>156</v>
      </c>
      <c r="BPT305" s="1" t="s">
        <v>63</v>
      </c>
      <c r="BPU305" s="1"/>
      <c r="BPV305" s="7">
        <f>5995+2697</f>
        <v>8692</v>
      </c>
      <c r="BPW305" s="1" t="s">
        <v>67</v>
      </c>
      <c r="BPX305" s="11">
        <v>38</v>
      </c>
      <c r="BPY305" s="2">
        <v>3</v>
      </c>
      <c r="BPZ305" s="1" t="s">
        <v>256</v>
      </c>
      <c r="BQA305" s="1" t="s">
        <v>156</v>
      </c>
      <c r="BQB305" s="1" t="s">
        <v>63</v>
      </c>
      <c r="BQC305" s="1"/>
      <c r="BQD305" s="7">
        <f>5995+2697</f>
        <v>8692</v>
      </c>
      <c r="BQE305" s="1" t="s">
        <v>67</v>
      </c>
      <c r="BQF305" s="11">
        <v>38</v>
      </c>
      <c r="BQG305" s="2">
        <v>3</v>
      </c>
      <c r="BQH305" s="1" t="s">
        <v>256</v>
      </c>
      <c r="BQI305" s="1" t="s">
        <v>156</v>
      </c>
      <c r="BQJ305" s="1" t="s">
        <v>63</v>
      </c>
      <c r="BQK305" s="1"/>
      <c r="BQL305" s="7">
        <f>5995+2697</f>
        <v>8692</v>
      </c>
      <c r="BQM305" s="1" t="s">
        <v>67</v>
      </c>
      <c r="BQN305" s="11">
        <v>38</v>
      </c>
      <c r="BQO305" s="2">
        <v>3</v>
      </c>
      <c r="BQP305" s="1" t="s">
        <v>256</v>
      </c>
      <c r="BQQ305" s="1" t="s">
        <v>156</v>
      </c>
      <c r="BQR305" s="1" t="s">
        <v>63</v>
      </c>
      <c r="BQS305" s="1"/>
      <c r="BQT305" s="7">
        <f>5995+2697</f>
        <v>8692</v>
      </c>
      <c r="BQU305" s="1" t="s">
        <v>67</v>
      </c>
      <c r="BQV305" s="11">
        <v>38</v>
      </c>
      <c r="BQW305" s="2">
        <v>3</v>
      </c>
      <c r="BQX305" s="1" t="s">
        <v>256</v>
      </c>
      <c r="BQY305" s="1" t="s">
        <v>156</v>
      </c>
      <c r="BQZ305" s="1" t="s">
        <v>63</v>
      </c>
      <c r="BRA305" s="1"/>
      <c r="BRB305" s="7">
        <f>5995+2697</f>
        <v>8692</v>
      </c>
      <c r="BRC305" s="1" t="s">
        <v>67</v>
      </c>
      <c r="BRD305" s="11">
        <v>38</v>
      </c>
      <c r="BRE305" s="2">
        <v>3</v>
      </c>
      <c r="BRF305" s="1" t="s">
        <v>256</v>
      </c>
      <c r="BRG305" s="1" t="s">
        <v>156</v>
      </c>
      <c r="BRH305" s="1" t="s">
        <v>63</v>
      </c>
      <c r="BRI305" s="1"/>
      <c r="BRJ305" s="7">
        <f>5995+2697</f>
        <v>8692</v>
      </c>
      <c r="BRK305" s="1" t="s">
        <v>67</v>
      </c>
      <c r="BRL305" s="11">
        <v>38</v>
      </c>
      <c r="BRM305" s="2">
        <v>3</v>
      </c>
      <c r="BRN305" s="1" t="s">
        <v>256</v>
      </c>
      <c r="BRO305" s="1" t="s">
        <v>156</v>
      </c>
      <c r="BRP305" s="1" t="s">
        <v>63</v>
      </c>
      <c r="BRQ305" s="1"/>
      <c r="BRR305" s="7">
        <f>5995+2697</f>
        <v>8692</v>
      </c>
      <c r="BRS305" s="1" t="s">
        <v>67</v>
      </c>
      <c r="BRT305" s="11">
        <v>38</v>
      </c>
      <c r="BRU305" s="2">
        <v>3</v>
      </c>
      <c r="BRV305" s="1" t="s">
        <v>256</v>
      </c>
      <c r="BRW305" s="1" t="s">
        <v>156</v>
      </c>
      <c r="BRX305" s="1" t="s">
        <v>63</v>
      </c>
      <c r="BRY305" s="1"/>
      <c r="BRZ305" s="7">
        <f>5995+2697</f>
        <v>8692</v>
      </c>
      <c r="BSA305" s="1" t="s">
        <v>67</v>
      </c>
      <c r="BSB305" s="11">
        <v>38</v>
      </c>
      <c r="BSC305" s="2">
        <v>3</v>
      </c>
      <c r="BSD305" s="1" t="s">
        <v>256</v>
      </c>
      <c r="BSE305" s="1" t="s">
        <v>156</v>
      </c>
      <c r="BSF305" s="1" t="s">
        <v>63</v>
      </c>
      <c r="BSG305" s="1"/>
      <c r="BSH305" s="7">
        <f>5995+2697</f>
        <v>8692</v>
      </c>
      <c r="BSI305" s="1" t="s">
        <v>67</v>
      </c>
      <c r="BSJ305" s="11">
        <v>38</v>
      </c>
      <c r="BSK305" s="2">
        <v>3</v>
      </c>
      <c r="BSL305" s="1" t="s">
        <v>256</v>
      </c>
      <c r="BSM305" s="1" t="s">
        <v>156</v>
      </c>
      <c r="BSN305" s="1" t="s">
        <v>63</v>
      </c>
      <c r="BSO305" s="1"/>
      <c r="BSP305" s="7">
        <f>5995+2697</f>
        <v>8692</v>
      </c>
      <c r="BSQ305" s="1" t="s">
        <v>67</v>
      </c>
      <c r="BSR305" s="11">
        <v>38</v>
      </c>
      <c r="BSS305" s="2">
        <v>3</v>
      </c>
      <c r="BST305" s="1" t="s">
        <v>256</v>
      </c>
      <c r="BSU305" s="1" t="s">
        <v>156</v>
      </c>
      <c r="BSV305" s="1" t="s">
        <v>63</v>
      </c>
      <c r="BSW305" s="1"/>
      <c r="BSX305" s="7">
        <f>5995+2697</f>
        <v>8692</v>
      </c>
      <c r="BSY305" s="1" t="s">
        <v>67</v>
      </c>
      <c r="BSZ305" s="11">
        <v>38</v>
      </c>
      <c r="BTA305" s="2">
        <v>3</v>
      </c>
      <c r="BTB305" s="1" t="s">
        <v>256</v>
      </c>
      <c r="BTC305" s="1" t="s">
        <v>156</v>
      </c>
      <c r="BTD305" s="1" t="s">
        <v>63</v>
      </c>
      <c r="BTE305" s="1"/>
      <c r="BTF305" s="7">
        <f>5995+2697</f>
        <v>8692</v>
      </c>
      <c r="BTG305" s="1" t="s">
        <v>67</v>
      </c>
      <c r="BTH305" s="11">
        <v>38</v>
      </c>
      <c r="BTI305" s="2">
        <v>3</v>
      </c>
      <c r="BTJ305" s="1" t="s">
        <v>256</v>
      </c>
      <c r="BTK305" s="1" t="s">
        <v>156</v>
      </c>
      <c r="BTL305" s="1" t="s">
        <v>63</v>
      </c>
      <c r="BTM305" s="1"/>
      <c r="BTN305" s="7">
        <f>5995+2697</f>
        <v>8692</v>
      </c>
      <c r="BTO305" s="1" t="s">
        <v>67</v>
      </c>
      <c r="BTP305" s="11">
        <v>38</v>
      </c>
      <c r="BTQ305" s="2">
        <v>3</v>
      </c>
      <c r="BTR305" s="1" t="s">
        <v>256</v>
      </c>
      <c r="BTS305" s="1" t="s">
        <v>156</v>
      </c>
      <c r="BTT305" s="1" t="s">
        <v>63</v>
      </c>
      <c r="BTU305" s="1"/>
      <c r="BTV305" s="7">
        <f>5995+2697</f>
        <v>8692</v>
      </c>
      <c r="BTW305" s="1" t="s">
        <v>67</v>
      </c>
      <c r="BTX305" s="11">
        <v>38</v>
      </c>
      <c r="BTY305" s="2">
        <v>3</v>
      </c>
      <c r="BTZ305" s="1" t="s">
        <v>256</v>
      </c>
      <c r="BUA305" s="1" t="s">
        <v>156</v>
      </c>
      <c r="BUB305" s="1" t="s">
        <v>63</v>
      </c>
      <c r="BUC305" s="1"/>
      <c r="BUD305" s="7">
        <f>5995+2697</f>
        <v>8692</v>
      </c>
      <c r="BUE305" s="1" t="s">
        <v>67</v>
      </c>
      <c r="BUF305" s="11">
        <v>38</v>
      </c>
      <c r="BUG305" s="2">
        <v>3</v>
      </c>
      <c r="BUH305" s="1" t="s">
        <v>256</v>
      </c>
      <c r="BUI305" s="1" t="s">
        <v>156</v>
      </c>
      <c r="BUJ305" s="1" t="s">
        <v>63</v>
      </c>
      <c r="BUK305" s="1"/>
      <c r="BUL305" s="7">
        <f>5995+2697</f>
        <v>8692</v>
      </c>
      <c r="BUM305" s="1" t="s">
        <v>67</v>
      </c>
      <c r="BUN305" s="11">
        <v>38</v>
      </c>
      <c r="BUO305" s="2">
        <v>3</v>
      </c>
      <c r="BUP305" s="1" t="s">
        <v>256</v>
      </c>
      <c r="BUQ305" s="1" t="s">
        <v>156</v>
      </c>
      <c r="BUR305" s="1" t="s">
        <v>63</v>
      </c>
      <c r="BUS305" s="1"/>
      <c r="BUT305" s="7">
        <f>5995+2697</f>
        <v>8692</v>
      </c>
      <c r="BUU305" s="1" t="s">
        <v>67</v>
      </c>
      <c r="BUV305" s="11">
        <v>38</v>
      </c>
      <c r="BUW305" s="2">
        <v>3</v>
      </c>
      <c r="BUX305" s="1" t="s">
        <v>256</v>
      </c>
      <c r="BUY305" s="1" t="s">
        <v>156</v>
      </c>
      <c r="BUZ305" s="1" t="s">
        <v>63</v>
      </c>
      <c r="BVA305" s="1"/>
      <c r="BVB305" s="7">
        <f>5995+2697</f>
        <v>8692</v>
      </c>
      <c r="BVC305" s="1" t="s">
        <v>67</v>
      </c>
      <c r="BVD305" s="11">
        <v>38</v>
      </c>
      <c r="BVE305" s="2">
        <v>3</v>
      </c>
      <c r="BVF305" s="1" t="s">
        <v>256</v>
      </c>
      <c r="BVG305" s="1" t="s">
        <v>156</v>
      </c>
      <c r="BVH305" s="1" t="s">
        <v>63</v>
      </c>
      <c r="BVI305" s="1"/>
      <c r="BVJ305" s="7">
        <f>5995+2697</f>
        <v>8692</v>
      </c>
      <c r="BVK305" s="1" t="s">
        <v>67</v>
      </c>
      <c r="BVL305" s="11">
        <v>38</v>
      </c>
      <c r="BVM305" s="2">
        <v>3</v>
      </c>
      <c r="BVN305" s="1" t="s">
        <v>256</v>
      </c>
      <c r="BVO305" s="1" t="s">
        <v>156</v>
      </c>
      <c r="BVP305" s="1" t="s">
        <v>63</v>
      </c>
      <c r="BVQ305" s="1"/>
      <c r="BVR305" s="7">
        <f>5995+2697</f>
        <v>8692</v>
      </c>
      <c r="BVS305" s="1" t="s">
        <v>67</v>
      </c>
      <c r="BVT305" s="11">
        <v>38</v>
      </c>
      <c r="BVU305" s="2">
        <v>3</v>
      </c>
      <c r="BVV305" s="1" t="s">
        <v>256</v>
      </c>
      <c r="BVW305" s="1" t="s">
        <v>156</v>
      </c>
      <c r="BVX305" s="1" t="s">
        <v>63</v>
      </c>
      <c r="BVY305" s="1"/>
      <c r="BVZ305" s="7">
        <f>5995+2697</f>
        <v>8692</v>
      </c>
      <c r="BWA305" s="1" t="s">
        <v>67</v>
      </c>
      <c r="BWB305" s="11">
        <v>38</v>
      </c>
      <c r="BWC305" s="2">
        <v>3</v>
      </c>
      <c r="BWD305" s="1" t="s">
        <v>256</v>
      </c>
      <c r="BWE305" s="1" t="s">
        <v>156</v>
      </c>
      <c r="BWF305" s="1" t="s">
        <v>63</v>
      </c>
      <c r="BWG305" s="1"/>
      <c r="BWH305" s="7">
        <f>5995+2697</f>
        <v>8692</v>
      </c>
      <c r="BWI305" s="1" t="s">
        <v>67</v>
      </c>
      <c r="BWJ305" s="11">
        <v>38</v>
      </c>
      <c r="BWK305" s="2">
        <v>3</v>
      </c>
      <c r="BWL305" s="1" t="s">
        <v>256</v>
      </c>
      <c r="BWM305" s="1" t="s">
        <v>156</v>
      </c>
      <c r="BWN305" s="1" t="s">
        <v>63</v>
      </c>
      <c r="BWO305" s="1"/>
      <c r="BWP305" s="7">
        <f>5995+2697</f>
        <v>8692</v>
      </c>
      <c r="BWQ305" s="1" t="s">
        <v>67</v>
      </c>
      <c r="BWR305" s="11">
        <v>38</v>
      </c>
      <c r="BWS305" s="2">
        <v>3</v>
      </c>
      <c r="BWT305" s="1" t="s">
        <v>256</v>
      </c>
      <c r="BWU305" s="1" t="s">
        <v>156</v>
      </c>
      <c r="BWV305" s="1" t="s">
        <v>63</v>
      </c>
      <c r="BWW305" s="1"/>
      <c r="BWX305" s="7">
        <f>5995+2697</f>
        <v>8692</v>
      </c>
      <c r="BWY305" s="1" t="s">
        <v>67</v>
      </c>
      <c r="BWZ305" s="11">
        <v>38</v>
      </c>
      <c r="BXA305" s="2">
        <v>3</v>
      </c>
      <c r="BXB305" s="1" t="s">
        <v>256</v>
      </c>
      <c r="BXC305" s="1" t="s">
        <v>156</v>
      </c>
      <c r="BXD305" s="1" t="s">
        <v>63</v>
      </c>
      <c r="BXE305" s="1"/>
      <c r="BXF305" s="7">
        <f>5995+2697</f>
        <v>8692</v>
      </c>
      <c r="BXG305" s="1" t="s">
        <v>67</v>
      </c>
      <c r="BXH305" s="11">
        <v>38</v>
      </c>
      <c r="BXI305" s="2">
        <v>3</v>
      </c>
      <c r="BXJ305" s="1" t="s">
        <v>256</v>
      </c>
      <c r="BXK305" s="1" t="s">
        <v>156</v>
      </c>
      <c r="BXL305" s="1" t="s">
        <v>63</v>
      </c>
      <c r="BXM305" s="1"/>
      <c r="BXN305" s="7">
        <f>5995+2697</f>
        <v>8692</v>
      </c>
      <c r="BXO305" s="1" t="s">
        <v>67</v>
      </c>
      <c r="BXP305" s="11">
        <v>38</v>
      </c>
      <c r="BXQ305" s="2">
        <v>3</v>
      </c>
      <c r="BXR305" s="1" t="s">
        <v>256</v>
      </c>
      <c r="BXS305" s="1" t="s">
        <v>156</v>
      </c>
      <c r="BXT305" s="1" t="s">
        <v>63</v>
      </c>
      <c r="BXU305" s="1"/>
      <c r="BXV305" s="7">
        <f>5995+2697</f>
        <v>8692</v>
      </c>
      <c r="BXW305" s="1" t="s">
        <v>67</v>
      </c>
      <c r="BXX305" s="11">
        <v>38</v>
      </c>
      <c r="BXY305" s="2">
        <v>3</v>
      </c>
      <c r="BXZ305" s="1" t="s">
        <v>256</v>
      </c>
      <c r="BYA305" s="1" t="s">
        <v>156</v>
      </c>
      <c r="BYB305" s="1" t="s">
        <v>63</v>
      </c>
      <c r="BYC305" s="1"/>
      <c r="BYD305" s="7">
        <f>5995+2697</f>
        <v>8692</v>
      </c>
      <c r="BYE305" s="1" t="s">
        <v>67</v>
      </c>
      <c r="BYF305" s="11">
        <v>38</v>
      </c>
      <c r="BYG305" s="2">
        <v>3</v>
      </c>
      <c r="BYH305" s="1" t="s">
        <v>256</v>
      </c>
      <c r="BYI305" s="1" t="s">
        <v>156</v>
      </c>
      <c r="BYJ305" s="1" t="s">
        <v>63</v>
      </c>
      <c r="BYK305" s="1"/>
      <c r="BYL305" s="7">
        <f>5995+2697</f>
        <v>8692</v>
      </c>
      <c r="BYM305" s="1" t="s">
        <v>67</v>
      </c>
      <c r="BYN305" s="11">
        <v>38</v>
      </c>
      <c r="BYO305" s="2">
        <v>3</v>
      </c>
      <c r="BYP305" s="1" t="s">
        <v>256</v>
      </c>
      <c r="BYQ305" s="1" t="s">
        <v>156</v>
      </c>
      <c r="BYR305" s="1" t="s">
        <v>63</v>
      </c>
      <c r="BYS305" s="1"/>
      <c r="BYT305" s="7">
        <f>5995+2697</f>
        <v>8692</v>
      </c>
      <c r="BYU305" s="1" t="s">
        <v>67</v>
      </c>
      <c r="BYV305" s="11">
        <v>38</v>
      </c>
      <c r="BYW305" s="2">
        <v>3</v>
      </c>
      <c r="BYX305" s="1" t="s">
        <v>256</v>
      </c>
      <c r="BYY305" s="1" t="s">
        <v>156</v>
      </c>
      <c r="BYZ305" s="1" t="s">
        <v>63</v>
      </c>
      <c r="BZA305" s="1"/>
      <c r="BZB305" s="7">
        <f>5995+2697</f>
        <v>8692</v>
      </c>
      <c r="BZC305" s="1" t="s">
        <v>67</v>
      </c>
      <c r="BZD305" s="11">
        <v>38</v>
      </c>
      <c r="BZE305" s="2">
        <v>3</v>
      </c>
      <c r="BZF305" s="1" t="s">
        <v>256</v>
      </c>
      <c r="BZG305" s="1" t="s">
        <v>156</v>
      </c>
      <c r="BZH305" s="1" t="s">
        <v>63</v>
      </c>
      <c r="BZI305" s="1"/>
      <c r="BZJ305" s="7">
        <f>5995+2697</f>
        <v>8692</v>
      </c>
      <c r="BZK305" s="1" t="s">
        <v>67</v>
      </c>
      <c r="BZL305" s="11">
        <v>38</v>
      </c>
      <c r="BZM305" s="2">
        <v>3</v>
      </c>
      <c r="BZN305" s="1" t="s">
        <v>256</v>
      </c>
      <c r="BZO305" s="1" t="s">
        <v>156</v>
      </c>
      <c r="BZP305" s="1" t="s">
        <v>63</v>
      </c>
      <c r="BZQ305" s="1"/>
      <c r="BZR305" s="7">
        <f>5995+2697</f>
        <v>8692</v>
      </c>
      <c r="BZS305" s="1" t="s">
        <v>67</v>
      </c>
      <c r="BZT305" s="11">
        <v>38</v>
      </c>
      <c r="BZU305" s="2">
        <v>3</v>
      </c>
      <c r="BZV305" s="1" t="s">
        <v>256</v>
      </c>
      <c r="BZW305" s="1" t="s">
        <v>156</v>
      </c>
      <c r="BZX305" s="1" t="s">
        <v>63</v>
      </c>
      <c r="BZY305" s="1"/>
      <c r="BZZ305" s="7">
        <f>5995+2697</f>
        <v>8692</v>
      </c>
      <c r="CAA305" s="1" t="s">
        <v>67</v>
      </c>
      <c r="CAB305" s="11">
        <v>38</v>
      </c>
      <c r="CAC305" s="2">
        <v>3</v>
      </c>
      <c r="CAD305" s="1" t="s">
        <v>256</v>
      </c>
      <c r="CAE305" s="1" t="s">
        <v>156</v>
      </c>
      <c r="CAF305" s="1" t="s">
        <v>63</v>
      </c>
      <c r="CAG305" s="1"/>
      <c r="CAH305" s="7">
        <f>5995+2697</f>
        <v>8692</v>
      </c>
      <c r="CAI305" s="1" t="s">
        <v>67</v>
      </c>
      <c r="CAJ305" s="11">
        <v>38</v>
      </c>
      <c r="CAK305" s="2">
        <v>3</v>
      </c>
      <c r="CAL305" s="1" t="s">
        <v>256</v>
      </c>
      <c r="CAM305" s="1" t="s">
        <v>156</v>
      </c>
      <c r="CAN305" s="1" t="s">
        <v>63</v>
      </c>
      <c r="CAO305" s="1"/>
      <c r="CAP305" s="7">
        <f>5995+2697</f>
        <v>8692</v>
      </c>
      <c r="CAQ305" s="1" t="s">
        <v>67</v>
      </c>
      <c r="CAR305" s="11">
        <v>38</v>
      </c>
      <c r="CAS305" s="2">
        <v>3</v>
      </c>
      <c r="CAT305" s="1" t="s">
        <v>256</v>
      </c>
      <c r="CAU305" s="1" t="s">
        <v>156</v>
      </c>
      <c r="CAV305" s="1" t="s">
        <v>63</v>
      </c>
      <c r="CAW305" s="1"/>
      <c r="CAX305" s="7">
        <f>5995+2697</f>
        <v>8692</v>
      </c>
      <c r="CAY305" s="1" t="s">
        <v>67</v>
      </c>
      <c r="CAZ305" s="11">
        <v>38</v>
      </c>
      <c r="CBA305" s="2">
        <v>3</v>
      </c>
      <c r="CBB305" s="1" t="s">
        <v>256</v>
      </c>
      <c r="CBC305" s="1" t="s">
        <v>156</v>
      </c>
      <c r="CBD305" s="1" t="s">
        <v>63</v>
      </c>
      <c r="CBE305" s="1"/>
      <c r="CBF305" s="7">
        <f>5995+2697</f>
        <v>8692</v>
      </c>
      <c r="CBG305" s="1" t="s">
        <v>67</v>
      </c>
      <c r="CBH305" s="11">
        <v>38</v>
      </c>
      <c r="CBI305" s="2">
        <v>3</v>
      </c>
      <c r="CBJ305" s="1" t="s">
        <v>256</v>
      </c>
      <c r="CBK305" s="1" t="s">
        <v>156</v>
      </c>
      <c r="CBL305" s="1" t="s">
        <v>63</v>
      </c>
      <c r="CBM305" s="1"/>
      <c r="CBN305" s="7">
        <f>5995+2697</f>
        <v>8692</v>
      </c>
      <c r="CBO305" s="1" t="s">
        <v>67</v>
      </c>
      <c r="CBP305" s="11">
        <v>38</v>
      </c>
      <c r="CBQ305" s="2">
        <v>3</v>
      </c>
      <c r="CBR305" s="1" t="s">
        <v>256</v>
      </c>
      <c r="CBS305" s="1" t="s">
        <v>156</v>
      </c>
      <c r="CBT305" s="1" t="s">
        <v>63</v>
      </c>
      <c r="CBU305" s="1"/>
      <c r="CBV305" s="7">
        <f>5995+2697</f>
        <v>8692</v>
      </c>
      <c r="CBW305" s="1" t="s">
        <v>67</v>
      </c>
      <c r="CBX305" s="11">
        <v>38</v>
      </c>
      <c r="CBY305" s="2">
        <v>3</v>
      </c>
      <c r="CBZ305" s="1" t="s">
        <v>256</v>
      </c>
      <c r="CCA305" s="1" t="s">
        <v>156</v>
      </c>
      <c r="CCB305" s="1" t="s">
        <v>63</v>
      </c>
      <c r="CCC305" s="1"/>
      <c r="CCD305" s="7">
        <f>5995+2697</f>
        <v>8692</v>
      </c>
      <c r="CCE305" s="1" t="s">
        <v>67</v>
      </c>
      <c r="CCF305" s="11">
        <v>38</v>
      </c>
      <c r="CCG305" s="2">
        <v>3</v>
      </c>
      <c r="CCH305" s="1" t="s">
        <v>256</v>
      </c>
      <c r="CCI305" s="1" t="s">
        <v>156</v>
      </c>
      <c r="CCJ305" s="1" t="s">
        <v>63</v>
      </c>
      <c r="CCK305" s="1"/>
      <c r="CCL305" s="7">
        <f>5995+2697</f>
        <v>8692</v>
      </c>
      <c r="CCM305" s="1" t="s">
        <v>67</v>
      </c>
      <c r="CCN305" s="11">
        <v>38</v>
      </c>
      <c r="CCO305" s="2">
        <v>3</v>
      </c>
      <c r="CCP305" s="1" t="s">
        <v>256</v>
      </c>
      <c r="CCQ305" s="1" t="s">
        <v>156</v>
      </c>
      <c r="CCR305" s="1" t="s">
        <v>63</v>
      </c>
      <c r="CCS305" s="1"/>
      <c r="CCT305" s="7">
        <f>5995+2697</f>
        <v>8692</v>
      </c>
      <c r="CCU305" s="1" t="s">
        <v>67</v>
      </c>
      <c r="CCV305" s="11">
        <v>38</v>
      </c>
      <c r="CCW305" s="2">
        <v>3</v>
      </c>
      <c r="CCX305" s="1" t="s">
        <v>256</v>
      </c>
      <c r="CCY305" s="1" t="s">
        <v>156</v>
      </c>
      <c r="CCZ305" s="1" t="s">
        <v>63</v>
      </c>
      <c r="CDA305" s="1"/>
      <c r="CDB305" s="7">
        <f>5995+2697</f>
        <v>8692</v>
      </c>
      <c r="CDC305" s="1" t="s">
        <v>67</v>
      </c>
      <c r="CDD305" s="11">
        <v>38</v>
      </c>
      <c r="CDE305" s="2">
        <v>3</v>
      </c>
      <c r="CDF305" s="1" t="s">
        <v>256</v>
      </c>
      <c r="CDG305" s="1" t="s">
        <v>156</v>
      </c>
      <c r="CDH305" s="1" t="s">
        <v>63</v>
      </c>
      <c r="CDI305" s="1"/>
      <c r="CDJ305" s="7">
        <f>5995+2697</f>
        <v>8692</v>
      </c>
      <c r="CDK305" s="1" t="s">
        <v>67</v>
      </c>
      <c r="CDL305" s="11">
        <v>38</v>
      </c>
      <c r="CDM305" s="2">
        <v>3</v>
      </c>
      <c r="CDN305" s="1" t="s">
        <v>256</v>
      </c>
      <c r="CDO305" s="1" t="s">
        <v>156</v>
      </c>
      <c r="CDP305" s="1" t="s">
        <v>63</v>
      </c>
      <c r="CDQ305" s="1"/>
      <c r="CDR305" s="7">
        <f>5995+2697</f>
        <v>8692</v>
      </c>
      <c r="CDS305" s="1" t="s">
        <v>67</v>
      </c>
      <c r="CDT305" s="11">
        <v>38</v>
      </c>
      <c r="CDU305" s="2">
        <v>3</v>
      </c>
      <c r="CDV305" s="1" t="s">
        <v>256</v>
      </c>
      <c r="CDW305" s="1" t="s">
        <v>156</v>
      </c>
      <c r="CDX305" s="1" t="s">
        <v>63</v>
      </c>
      <c r="CDY305" s="1"/>
      <c r="CDZ305" s="7">
        <f>5995+2697</f>
        <v>8692</v>
      </c>
      <c r="CEA305" s="1" t="s">
        <v>67</v>
      </c>
      <c r="CEB305" s="11">
        <v>38</v>
      </c>
      <c r="CEC305" s="2">
        <v>3</v>
      </c>
      <c r="CED305" s="1" t="s">
        <v>256</v>
      </c>
      <c r="CEE305" s="1" t="s">
        <v>156</v>
      </c>
      <c r="CEF305" s="1" t="s">
        <v>63</v>
      </c>
      <c r="CEG305" s="1"/>
      <c r="CEH305" s="7">
        <f>5995+2697</f>
        <v>8692</v>
      </c>
      <c r="CEI305" s="1" t="s">
        <v>67</v>
      </c>
      <c r="CEJ305" s="11">
        <v>38</v>
      </c>
      <c r="CEK305" s="2">
        <v>3</v>
      </c>
      <c r="CEL305" s="1" t="s">
        <v>256</v>
      </c>
      <c r="CEM305" s="1" t="s">
        <v>156</v>
      </c>
      <c r="CEN305" s="1" t="s">
        <v>63</v>
      </c>
      <c r="CEO305" s="1"/>
      <c r="CEP305" s="7">
        <f>5995+2697</f>
        <v>8692</v>
      </c>
      <c r="CEQ305" s="1" t="s">
        <v>67</v>
      </c>
      <c r="CER305" s="11">
        <v>38</v>
      </c>
      <c r="CES305" s="2">
        <v>3</v>
      </c>
      <c r="CET305" s="1" t="s">
        <v>256</v>
      </c>
      <c r="CEU305" s="1" t="s">
        <v>156</v>
      </c>
      <c r="CEV305" s="1" t="s">
        <v>63</v>
      </c>
      <c r="CEW305" s="1"/>
      <c r="CEX305" s="7">
        <f>5995+2697</f>
        <v>8692</v>
      </c>
      <c r="CEY305" s="1" t="s">
        <v>67</v>
      </c>
      <c r="CEZ305" s="11">
        <v>38</v>
      </c>
      <c r="CFA305" s="2">
        <v>3</v>
      </c>
      <c r="CFB305" s="1" t="s">
        <v>256</v>
      </c>
      <c r="CFC305" s="1" t="s">
        <v>156</v>
      </c>
      <c r="CFD305" s="1" t="s">
        <v>63</v>
      </c>
      <c r="CFE305" s="1"/>
      <c r="CFF305" s="7">
        <f>5995+2697</f>
        <v>8692</v>
      </c>
      <c r="CFG305" s="1" t="s">
        <v>67</v>
      </c>
      <c r="CFH305" s="11">
        <v>38</v>
      </c>
      <c r="CFI305" s="2">
        <v>3</v>
      </c>
      <c r="CFJ305" s="1" t="s">
        <v>256</v>
      </c>
      <c r="CFK305" s="1" t="s">
        <v>156</v>
      </c>
      <c r="CFL305" s="1" t="s">
        <v>63</v>
      </c>
      <c r="CFM305" s="1"/>
      <c r="CFN305" s="7">
        <f>5995+2697</f>
        <v>8692</v>
      </c>
      <c r="CFO305" s="1" t="s">
        <v>67</v>
      </c>
      <c r="CFP305" s="11">
        <v>38</v>
      </c>
      <c r="CFQ305" s="2">
        <v>3</v>
      </c>
      <c r="CFR305" s="1" t="s">
        <v>256</v>
      </c>
      <c r="CFS305" s="1" t="s">
        <v>156</v>
      </c>
      <c r="CFT305" s="1" t="s">
        <v>63</v>
      </c>
      <c r="CFU305" s="1"/>
      <c r="CFV305" s="7">
        <f>5995+2697</f>
        <v>8692</v>
      </c>
      <c r="CFW305" s="1" t="s">
        <v>67</v>
      </c>
      <c r="CFX305" s="11">
        <v>38</v>
      </c>
      <c r="CFY305" s="2">
        <v>3</v>
      </c>
      <c r="CFZ305" s="1" t="s">
        <v>256</v>
      </c>
      <c r="CGA305" s="1" t="s">
        <v>156</v>
      </c>
      <c r="CGB305" s="1" t="s">
        <v>63</v>
      </c>
      <c r="CGC305" s="1"/>
      <c r="CGD305" s="7">
        <f>5995+2697</f>
        <v>8692</v>
      </c>
      <c r="CGE305" s="1" t="s">
        <v>67</v>
      </c>
      <c r="CGF305" s="11">
        <v>38</v>
      </c>
      <c r="CGG305" s="2">
        <v>3</v>
      </c>
      <c r="CGH305" s="1" t="s">
        <v>256</v>
      </c>
      <c r="CGI305" s="1" t="s">
        <v>156</v>
      </c>
      <c r="CGJ305" s="1" t="s">
        <v>63</v>
      </c>
      <c r="CGK305" s="1"/>
      <c r="CGL305" s="7">
        <f>5995+2697</f>
        <v>8692</v>
      </c>
      <c r="CGM305" s="1" t="s">
        <v>67</v>
      </c>
      <c r="CGN305" s="11">
        <v>38</v>
      </c>
      <c r="CGO305" s="2">
        <v>3</v>
      </c>
      <c r="CGP305" s="1" t="s">
        <v>256</v>
      </c>
      <c r="CGQ305" s="1" t="s">
        <v>156</v>
      </c>
      <c r="CGR305" s="1" t="s">
        <v>63</v>
      </c>
      <c r="CGS305" s="1"/>
      <c r="CGT305" s="7">
        <f>5995+2697</f>
        <v>8692</v>
      </c>
      <c r="CGU305" s="1" t="s">
        <v>67</v>
      </c>
      <c r="CGV305" s="11">
        <v>38</v>
      </c>
      <c r="CGW305" s="2">
        <v>3</v>
      </c>
      <c r="CGX305" s="1" t="s">
        <v>256</v>
      </c>
      <c r="CGY305" s="1" t="s">
        <v>156</v>
      </c>
      <c r="CGZ305" s="1" t="s">
        <v>63</v>
      </c>
      <c r="CHA305" s="1"/>
      <c r="CHB305" s="7">
        <f>5995+2697</f>
        <v>8692</v>
      </c>
      <c r="CHC305" s="1" t="s">
        <v>67</v>
      </c>
      <c r="CHD305" s="11">
        <v>38</v>
      </c>
      <c r="CHE305" s="2">
        <v>3</v>
      </c>
      <c r="CHF305" s="1" t="s">
        <v>256</v>
      </c>
      <c r="CHG305" s="1" t="s">
        <v>156</v>
      </c>
      <c r="CHH305" s="1" t="s">
        <v>63</v>
      </c>
      <c r="CHI305" s="1"/>
      <c r="CHJ305" s="7">
        <f>5995+2697</f>
        <v>8692</v>
      </c>
      <c r="CHK305" s="1" t="s">
        <v>67</v>
      </c>
      <c r="CHL305" s="11">
        <v>38</v>
      </c>
      <c r="CHM305" s="2">
        <v>3</v>
      </c>
      <c r="CHN305" s="1" t="s">
        <v>256</v>
      </c>
      <c r="CHO305" s="1" t="s">
        <v>156</v>
      </c>
      <c r="CHP305" s="1" t="s">
        <v>63</v>
      </c>
      <c r="CHQ305" s="1"/>
      <c r="CHR305" s="7">
        <f>5995+2697</f>
        <v>8692</v>
      </c>
      <c r="CHS305" s="1" t="s">
        <v>67</v>
      </c>
      <c r="CHT305" s="11">
        <v>38</v>
      </c>
      <c r="CHU305" s="2">
        <v>3</v>
      </c>
      <c r="CHV305" s="1" t="s">
        <v>256</v>
      </c>
      <c r="CHW305" s="1" t="s">
        <v>156</v>
      </c>
      <c r="CHX305" s="1" t="s">
        <v>63</v>
      </c>
      <c r="CHY305" s="1"/>
      <c r="CHZ305" s="7">
        <f>5995+2697</f>
        <v>8692</v>
      </c>
      <c r="CIA305" s="1" t="s">
        <v>67</v>
      </c>
      <c r="CIB305" s="11">
        <v>38</v>
      </c>
      <c r="CIC305" s="2">
        <v>3</v>
      </c>
      <c r="CID305" s="1" t="s">
        <v>256</v>
      </c>
      <c r="CIE305" s="1" t="s">
        <v>156</v>
      </c>
      <c r="CIF305" s="1" t="s">
        <v>63</v>
      </c>
      <c r="CIG305" s="1"/>
      <c r="CIH305" s="7">
        <f>5995+2697</f>
        <v>8692</v>
      </c>
      <c r="CII305" s="1" t="s">
        <v>67</v>
      </c>
      <c r="CIJ305" s="11">
        <v>38</v>
      </c>
      <c r="CIK305" s="2">
        <v>3</v>
      </c>
      <c r="CIL305" s="1" t="s">
        <v>256</v>
      </c>
      <c r="CIM305" s="1" t="s">
        <v>156</v>
      </c>
      <c r="CIN305" s="1" t="s">
        <v>63</v>
      </c>
      <c r="CIO305" s="1"/>
      <c r="CIP305" s="7">
        <f>5995+2697</f>
        <v>8692</v>
      </c>
      <c r="CIQ305" s="1" t="s">
        <v>67</v>
      </c>
      <c r="CIR305" s="11">
        <v>38</v>
      </c>
      <c r="CIS305" s="2">
        <v>3</v>
      </c>
      <c r="CIT305" s="1" t="s">
        <v>256</v>
      </c>
      <c r="CIU305" s="1" t="s">
        <v>156</v>
      </c>
      <c r="CIV305" s="1" t="s">
        <v>63</v>
      </c>
      <c r="CIW305" s="1"/>
      <c r="CIX305" s="7">
        <f>5995+2697</f>
        <v>8692</v>
      </c>
      <c r="CIY305" s="1" t="s">
        <v>67</v>
      </c>
      <c r="CIZ305" s="11">
        <v>38</v>
      </c>
      <c r="CJA305" s="2">
        <v>3</v>
      </c>
      <c r="CJB305" s="1" t="s">
        <v>256</v>
      </c>
      <c r="CJC305" s="1" t="s">
        <v>156</v>
      </c>
      <c r="CJD305" s="1" t="s">
        <v>63</v>
      </c>
      <c r="CJE305" s="1"/>
      <c r="CJF305" s="7">
        <f>5995+2697</f>
        <v>8692</v>
      </c>
      <c r="CJG305" s="1" t="s">
        <v>67</v>
      </c>
      <c r="CJH305" s="11">
        <v>38</v>
      </c>
      <c r="CJI305" s="2">
        <v>3</v>
      </c>
      <c r="CJJ305" s="1" t="s">
        <v>256</v>
      </c>
      <c r="CJK305" s="1" t="s">
        <v>156</v>
      </c>
      <c r="CJL305" s="1" t="s">
        <v>63</v>
      </c>
      <c r="CJM305" s="1"/>
      <c r="CJN305" s="7">
        <f>5995+2697</f>
        <v>8692</v>
      </c>
      <c r="CJO305" s="1" t="s">
        <v>67</v>
      </c>
      <c r="CJP305" s="11">
        <v>38</v>
      </c>
      <c r="CJQ305" s="2">
        <v>3</v>
      </c>
      <c r="CJR305" s="1" t="s">
        <v>256</v>
      </c>
      <c r="CJS305" s="1" t="s">
        <v>156</v>
      </c>
      <c r="CJT305" s="1" t="s">
        <v>63</v>
      </c>
      <c r="CJU305" s="1"/>
      <c r="CJV305" s="7">
        <f>5995+2697</f>
        <v>8692</v>
      </c>
      <c r="CJW305" s="1" t="s">
        <v>67</v>
      </c>
      <c r="CJX305" s="11">
        <v>38</v>
      </c>
      <c r="CJY305" s="2">
        <v>3</v>
      </c>
      <c r="CJZ305" s="1" t="s">
        <v>256</v>
      </c>
      <c r="CKA305" s="1" t="s">
        <v>156</v>
      </c>
      <c r="CKB305" s="1" t="s">
        <v>63</v>
      </c>
      <c r="CKC305" s="1"/>
      <c r="CKD305" s="7">
        <f>5995+2697</f>
        <v>8692</v>
      </c>
      <c r="CKE305" s="1" t="s">
        <v>67</v>
      </c>
      <c r="CKF305" s="11">
        <v>38</v>
      </c>
      <c r="CKG305" s="2">
        <v>3</v>
      </c>
      <c r="CKH305" s="1" t="s">
        <v>256</v>
      </c>
      <c r="CKI305" s="1" t="s">
        <v>156</v>
      </c>
      <c r="CKJ305" s="1" t="s">
        <v>63</v>
      </c>
      <c r="CKK305" s="1"/>
      <c r="CKL305" s="7">
        <f>5995+2697</f>
        <v>8692</v>
      </c>
      <c r="CKM305" s="1" t="s">
        <v>67</v>
      </c>
      <c r="CKN305" s="11">
        <v>38</v>
      </c>
      <c r="CKO305" s="2">
        <v>3</v>
      </c>
      <c r="CKP305" s="1" t="s">
        <v>256</v>
      </c>
      <c r="CKQ305" s="1" t="s">
        <v>156</v>
      </c>
      <c r="CKR305" s="1" t="s">
        <v>63</v>
      </c>
      <c r="CKS305" s="1"/>
      <c r="CKT305" s="7">
        <f>5995+2697</f>
        <v>8692</v>
      </c>
      <c r="CKU305" s="1" t="s">
        <v>67</v>
      </c>
      <c r="CKV305" s="11">
        <v>38</v>
      </c>
      <c r="CKW305" s="2">
        <v>3</v>
      </c>
      <c r="CKX305" s="1" t="s">
        <v>256</v>
      </c>
      <c r="CKY305" s="1" t="s">
        <v>156</v>
      </c>
      <c r="CKZ305" s="1" t="s">
        <v>63</v>
      </c>
      <c r="CLA305" s="1"/>
      <c r="CLB305" s="7">
        <f>5995+2697</f>
        <v>8692</v>
      </c>
      <c r="CLC305" s="1" t="s">
        <v>67</v>
      </c>
      <c r="CLD305" s="11">
        <v>38</v>
      </c>
      <c r="CLE305" s="2">
        <v>3</v>
      </c>
      <c r="CLF305" s="1" t="s">
        <v>256</v>
      </c>
      <c r="CLG305" s="1" t="s">
        <v>156</v>
      </c>
      <c r="CLH305" s="1" t="s">
        <v>63</v>
      </c>
      <c r="CLI305" s="1"/>
      <c r="CLJ305" s="7">
        <f>5995+2697</f>
        <v>8692</v>
      </c>
      <c r="CLK305" s="1" t="s">
        <v>67</v>
      </c>
      <c r="CLL305" s="11">
        <v>38</v>
      </c>
      <c r="CLM305" s="2">
        <v>3</v>
      </c>
      <c r="CLN305" s="1" t="s">
        <v>256</v>
      </c>
      <c r="CLO305" s="1" t="s">
        <v>156</v>
      </c>
      <c r="CLP305" s="1" t="s">
        <v>63</v>
      </c>
      <c r="CLQ305" s="1"/>
      <c r="CLR305" s="7">
        <f>5995+2697</f>
        <v>8692</v>
      </c>
      <c r="CLS305" s="1" t="s">
        <v>67</v>
      </c>
      <c r="CLT305" s="11">
        <v>38</v>
      </c>
      <c r="CLU305" s="2">
        <v>3</v>
      </c>
      <c r="CLV305" s="1" t="s">
        <v>256</v>
      </c>
      <c r="CLW305" s="1" t="s">
        <v>156</v>
      </c>
      <c r="CLX305" s="1" t="s">
        <v>63</v>
      </c>
      <c r="CLY305" s="1"/>
      <c r="CLZ305" s="7">
        <f>5995+2697</f>
        <v>8692</v>
      </c>
      <c r="CMA305" s="1" t="s">
        <v>67</v>
      </c>
      <c r="CMB305" s="11">
        <v>38</v>
      </c>
      <c r="CMC305" s="2">
        <v>3</v>
      </c>
      <c r="CMD305" s="1" t="s">
        <v>256</v>
      </c>
      <c r="CME305" s="1" t="s">
        <v>156</v>
      </c>
      <c r="CMF305" s="1" t="s">
        <v>63</v>
      </c>
      <c r="CMG305" s="1"/>
      <c r="CMH305" s="7">
        <f>5995+2697</f>
        <v>8692</v>
      </c>
      <c r="CMI305" s="1" t="s">
        <v>67</v>
      </c>
      <c r="CMJ305" s="11">
        <v>38</v>
      </c>
      <c r="CMK305" s="2">
        <v>3</v>
      </c>
      <c r="CML305" s="1" t="s">
        <v>256</v>
      </c>
      <c r="CMM305" s="1" t="s">
        <v>156</v>
      </c>
      <c r="CMN305" s="1" t="s">
        <v>63</v>
      </c>
      <c r="CMO305" s="1"/>
      <c r="CMP305" s="7">
        <f>5995+2697</f>
        <v>8692</v>
      </c>
      <c r="CMQ305" s="1" t="s">
        <v>67</v>
      </c>
      <c r="CMR305" s="11">
        <v>38</v>
      </c>
      <c r="CMS305" s="2">
        <v>3</v>
      </c>
      <c r="CMT305" s="1" t="s">
        <v>256</v>
      </c>
      <c r="CMU305" s="1" t="s">
        <v>156</v>
      </c>
      <c r="CMV305" s="1" t="s">
        <v>63</v>
      </c>
      <c r="CMW305" s="1"/>
      <c r="CMX305" s="7">
        <f>5995+2697</f>
        <v>8692</v>
      </c>
      <c r="CMY305" s="1" t="s">
        <v>67</v>
      </c>
      <c r="CMZ305" s="11">
        <v>38</v>
      </c>
      <c r="CNA305" s="2">
        <v>3</v>
      </c>
      <c r="CNB305" s="1" t="s">
        <v>256</v>
      </c>
      <c r="CNC305" s="1" t="s">
        <v>156</v>
      </c>
      <c r="CND305" s="1" t="s">
        <v>63</v>
      </c>
      <c r="CNE305" s="1"/>
      <c r="CNF305" s="7">
        <f>5995+2697</f>
        <v>8692</v>
      </c>
      <c r="CNG305" s="1" t="s">
        <v>67</v>
      </c>
      <c r="CNH305" s="11">
        <v>38</v>
      </c>
      <c r="CNI305" s="2">
        <v>3</v>
      </c>
      <c r="CNJ305" s="1" t="s">
        <v>256</v>
      </c>
      <c r="CNK305" s="1" t="s">
        <v>156</v>
      </c>
      <c r="CNL305" s="1" t="s">
        <v>63</v>
      </c>
      <c r="CNM305" s="1"/>
      <c r="CNN305" s="7">
        <f>5995+2697</f>
        <v>8692</v>
      </c>
      <c r="CNO305" s="1" t="s">
        <v>67</v>
      </c>
      <c r="CNP305" s="11">
        <v>38</v>
      </c>
      <c r="CNQ305" s="2">
        <v>3</v>
      </c>
      <c r="CNR305" s="1" t="s">
        <v>256</v>
      </c>
      <c r="CNS305" s="1" t="s">
        <v>156</v>
      </c>
      <c r="CNT305" s="1" t="s">
        <v>63</v>
      </c>
      <c r="CNU305" s="1"/>
      <c r="CNV305" s="7">
        <f>5995+2697</f>
        <v>8692</v>
      </c>
      <c r="CNW305" s="1" t="s">
        <v>67</v>
      </c>
      <c r="CNX305" s="11">
        <v>38</v>
      </c>
      <c r="CNY305" s="2">
        <v>3</v>
      </c>
      <c r="CNZ305" s="1" t="s">
        <v>256</v>
      </c>
      <c r="COA305" s="1" t="s">
        <v>156</v>
      </c>
      <c r="COB305" s="1" t="s">
        <v>63</v>
      </c>
      <c r="COC305" s="1"/>
      <c r="COD305" s="7">
        <f>5995+2697</f>
        <v>8692</v>
      </c>
      <c r="COE305" s="1" t="s">
        <v>67</v>
      </c>
      <c r="COF305" s="11">
        <v>38</v>
      </c>
      <c r="COG305" s="2">
        <v>3</v>
      </c>
      <c r="COH305" s="1" t="s">
        <v>256</v>
      </c>
      <c r="COI305" s="1" t="s">
        <v>156</v>
      </c>
      <c r="COJ305" s="1" t="s">
        <v>63</v>
      </c>
      <c r="COK305" s="1"/>
      <c r="COL305" s="7">
        <f>5995+2697</f>
        <v>8692</v>
      </c>
      <c r="COM305" s="1" t="s">
        <v>67</v>
      </c>
      <c r="CON305" s="11">
        <v>38</v>
      </c>
      <c r="COO305" s="2">
        <v>3</v>
      </c>
      <c r="COP305" s="1" t="s">
        <v>256</v>
      </c>
      <c r="COQ305" s="1" t="s">
        <v>156</v>
      </c>
      <c r="COR305" s="1" t="s">
        <v>63</v>
      </c>
      <c r="COS305" s="1"/>
      <c r="COT305" s="7">
        <f>5995+2697</f>
        <v>8692</v>
      </c>
      <c r="COU305" s="1" t="s">
        <v>67</v>
      </c>
      <c r="COV305" s="11">
        <v>38</v>
      </c>
      <c r="COW305" s="2">
        <v>3</v>
      </c>
      <c r="COX305" s="1" t="s">
        <v>256</v>
      </c>
      <c r="COY305" s="1" t="s">
        <v>156</v>
      </c>
      <c r="COZ305" s="1" t="s">
        <v>63</v>
      </c>
      <c r="CPA305" s="1"/>
      <c r="CPB305" s="7">
        <f>5995+2697</f>
        <v>8692</v>
      </c>
      <c r="CPC305" s="1" t="s">
        <v>67</v>
      </c>
      <c r="CPD305" s="11">
        <v>38</v>
      </c>
      <c r="CPE305" s="2">
        <v>3</v>
      </c>
      <c r="CPF305" s="1" t="s">
        <v>256</v>
      </c>
      <c r="CPG305" s="1" t="s">
        <v>156</v>
      </c>
      <c r="CPH305" s="1" t="s">
        <v>63</v>
      </c>
      <c r="CPI305" s="1"/>
      <c r="CPJ305" s="7">
        <f>5995+2697</f>
        <v>8692</v>
      </c>
      <c r="CPK305" s="1" t="s">
        <v>67</v>
      </c>
      <c r="CPL305" s="11">
        <v>38</v>
      </c>
      <c r="CPM305" s="2">
        <v>3</v>
      </c>
      <c r="CPN305" s="1" t="s">
        <v>256</v>
      </c>
      <c r="CPO305" s="1" t="s">
        <v>156</v>
      </c>
      <c r="CPP305" s="1" t="s">
        <v>63</v>
      </c>
      <c r="CPQ305" s="1"/>
      <c r="CPR305" s="7">
        <f>5995+2697</f>
        <v>8692</v>
      </c>
      <c r="CPS305" s="1" t="s">
        <v>67</v>
      </c>
      <c r="CPT305" s="11">
        <v>38</v>
      </c>
      <c r="CPU305" s="2">
        <v>3</v>
      </c>
      <c r="CPV305" s="1" t="s">
        <v>256</v>
      </c>
      <c r="CPW305" s="1" t="s">
        <v>156</v>
      </c>
      <c r="CPX305" s="1" t="s">
        <v>63</v>
      </c>
      <c r="CPY305" s="1"/>
      <c r="CPZ305" s="7">
        <f>5995+2697</f>
        <v>8692</v>
      </c>
      <c r="CQA305" s="1" t="s">
        <v>67</v>
      </c>
      <c r="CQB305" s="11">
        <v>38</v>
      </c>
      <c r="CQC305" s="2">
        <v>3</v>
      </c>
      <c r="CQD305" s="1" t="s">
        <v>256</v>
      </c>
      <c r="CQE305" s="1" t="s">
        <v>156</v>
      </c>
      <c r="CQF305" s="1" t="s">
        <v>63</v>
      </c>
      <c r="CQG305" s="1"/>
      <c r="CQH305" s="7">
        <f>5995+2697</f>
        <v>8692</v>
      </c>
      <c r="CQI305" s="1" t="s">
        <v>67</v>
      </c>
      <c r="CQJ305" s="11">
        <v>38</v>
      </c>
      <c r="CQK305" s="2">
        <v>3</v>
      </c>
      <c r="CQL305" s="1" t="s">
        <v>256</v>
      </c>
      <c r="CQM305" s="1" t="s">
        <v>156</v>
      </c>
      <c r="CQN305" s="1" t="s">
        <v>63</v>
      </c>
      <c r="CQO305" s="1"/>
      <c r="CQP305" s="7">
        <f>5995+2697</f>
        <v>8692</v>
      </c>
      <c r="CQQ305" s="1" t="s">
        <v>67</v>
      </c>
      <c r="CQR305" s="11">
        <v>38</v>
      </c>
      <c r="CQS305" s="2">
        <v>3</v>
      </c>
      <c r="CQT305" s="1" t="s">
        <v>256</v>
      </c>
      <c r="CQU305" s="1" t="s">
        <v>156</v>
      </c>
      <c r="CQV305" s="1" t="s">
        <v>63</v>
      </c>
      <c r="CQW305" s="1"/>
      <c r="CQX305" s="7">
        <f>5995+2697</f>
        <v>8692</v>
      </c>
      <c r="CQY305" s="1" t="s">
        <v>67</v>
      </c>
      <c r="CQZ305" s="11">
        <v>38</v>
      </c>
      <c r="CRA305" s="2">
        <v>3</v>
      </c>
      <c r="CRB305" s="1" t="s">
        <v>256</v>
      </c>
      <c r="CRC305" s="1" t="s">
        <v>156</v>
      </c>
      <c r="CRD305" s="1" t="s">
        <v>63</v>
      </c>
      <c r="CRE305" s="1"/>
      <c r="CRF305" s="7">
        <f>5995+2697</f>
        <v>8692</v>
      </c>
      <c r="CRG305" s="1" t="s">
        <v>67</v>
      </c>
      <c r="CRH305" s="11">
        <v>38</v>
      </c>
      <c r="CRI305" s="2">
        <v>3</v>
      </c>
      <c r="CRJ305" s="1" t="s">
        <v>256</v>
      </c>
      <c r="CRK305" s="1" t="s">
        <v>156</v>
      </c>
      <c r="CRL305" s="1" t="s">
        <v>63</v>
      </c>
      <c r="CRM305" s="1"/>
      <c r="CRN305" s="7">
        <f>5995+2697</f>
        <v>8692</v>
      </c>
      <c r="CRO305" s="1" t="s">
        <v>67</v>
      </c>
      <c r="CRP305" s="11">
        <v>38</v>
      </c>
      <c r="CRQ305" s="2">
        <v>3</v>
      </c>
      <c r="CRR305" s="1" t="s">
        <v>256</v>
      </c>
      <c r="CRS305" s="1" t="s">
        <v>156</v>
      </c>
      <c r="CRT305" s="1" t="s">
        <v>63</v>
      </c>
      <c r="CRU305" s="1"/>
      <c r="CRV305" s="7">
        <f>5995+2697</f>
        <v>8692</v>
      </c>
      <c r="CRW305" s="1" t="s">
        <v>67</v>
      </c>
      <c r="CRX305" s="11">
        <v>38</v>
      </c>
      <c r="CRY305" s="2">
        <v>3</v>
      </c>
      <c r="CRZ305" s="1" t="s">
        <v>256</v>
      </c>
      <c r="CSA305" s="1" t="s">
        <v>156</v>
      </c>
      <c r="CSB305" s="1" t="s">
        <v>63</v>
      </c>
      <c r="CSC305" s="1"/>
      <c r="CSD305" s="7">
        <f>5995+2697</f>
        <v>8692</v>
      </c>
      <c r="CSE305" s="1" t="s">
        <v>67</v>
      </c>
      <c r="CSF305" s="11">
        <v>38</v>
      </c>
      <c r="CSG305" s="2">
        <v>3</v>
      </c>
      <c r="CSH305" s="1" t="s">
        <v>256</v>
      </c>
      <c r="CSI305" s="1" t="s">
        <v>156</v>
      </c>
      <c r="CSJ305" s="1" t="s">
        <v>63</v>
      </c>
      <c r="CSK305" s="1"/>
      <c r="CSL305" s="7">
        <f>5995+2697</f>
        <v>8692</v>
      </c>
      <c r="CSM305" s="1" t="s">
        <v>67</v>
      </c>
      <c r="CSN305" s="11">
        <v>38</v>
      </c>
      <c r="CSO305" s="2">
        <v>3</v>
      </c>
      <c r="CSP305" s="1" t="s">
        <v>256</v>
      </c>
      <c r="CSQ305" s="1" t="s">
        <v>156</v>
      </c>
      <c r="CSR305" s="1" t="s">
        <v>63</v>
      </c>
      <c r="CSS305" s="1"/>
      <c r="CST305" s="7">
        <f>5995+2697</f>
        <v>8692</v>
      </c>
      <c r="CSU305" s="1" t="s">
        <v>67</v>
      </c>
      <c r="CSV305" s="11">
        <v>38</v>
      </c>
      <c r="CSW305" s="2">
        <v>3</v>
      </c>
      <c r="CSX305" s="1" t="s">
        <v>256</v>
      </c>
      <c r="CSY305" s="1" t="s">
        <v>156</v>
      </c>
      <c r="CSZ305" s="1" t="s">
        <v>63</v>
      </c>
      <c r="CTA305" s="1"/>
      <c r="CTB305" s="7">
        <f>5995+2697</f>
        <v>8692</v>
      </c>
      <c r="CTC305" s="1" t="s">
        <v>67</v>
      </c>
      <c r="CTD305" s="11">
        <v>38</v>
      </c>
      <c r="CTE305" s="2">
        <v>3</v>
      </c>
      <c r="CTF305" s="1" t="s">
        <v>256</v>
      </c>
      <c r="CTG305" s="1" t="s">
        <v>156</v>
      </c>
      <c r="CTH305" s="1" t="s">
        <v>63</v>
      </c>
      <c r="CTI305" s="1"/>
      <c r="CTJ305" s="7">
        <f>5995+2697</f>
        <v>8692</v>
      </c>
      <c r="CTK305" s="1" t="s">
        <v>67</v>
      </c>
      <c r="CTL305" s="11">
        <v>38</v>
      </c>
      <c r="CTM305" s="2">
        <v>3</v>
      </c>
      <c r="CTN305" s="1" t="s">
        <v>256</v>
      </c>
      <c r="CTO305" s="1" t="s">
        <v>156</v>
      </c>
      <c r="CTP305" s="1" t="s">
        <v>63</v>
      </c>
      <c r="CTQ305" s="1"/>
      <c r="CTR305" s="7">
        <f>5995+2697</f>
        <v>8692</v>
      </c>
      <c r="CTS305" s="1" t="s">
        <v>67</v>
      </c>
      <c r="CTT305" s="11">
        <v>38</v>
      </c>
      <c r="CTU305" s="2">
        <v>3</v>
      </c>
      <c r="CTV305" s="1" t="s">
        <v>256</v>
      </c>
      <c r="CTW305" s="1" t="s">
        <v>156</v>
      </c>
      <c r="CTX305" s="1" t="s">
        <v>63</v>
      </c>
      <c r="CTY305" s="1"/>
      <c r="CTZ305" s="7">
        <f>5995+2697</f>
        <v>8692</v>
      </c>
      <c r="CUA305" s="1" t="s">
        <v>67</v>
      </c>
      <c r="CUB305" s="11">
        <v>38</v>
      </c>
      <c r="CUC305" s="2">
        <v>3</v>
      </c>
      <c r="CUD305" s="1" t="s">
        <v>256</v>
      </c>
      <c r="CUE305" s="1" t="s">
        <v>156</v>
      </c>
      <c r="CUF305" s="1" t="s">
        <v>63</v>
      </c>
      <c r="CUG305" s="1"/>
      <c r="CUH305" s="7">
        <f>5995+2697</f>
        <v>8692</v>
      </c>
      <c r="CUI305" s="1" t="s">
        <v>67</v>
      </c>
      <c r="CUJ305" s="11">
        <v>38</v>
      </c>
      <c r="CUK305" s="2">
        <v>3</v>
      </c>
      <c r="CUL305" s="1" t="s">
        <v>256</v>
      </c>
      <c r="CUM305" s="1" t="s">
        <v>156</v>
      </c>
      <c r="CUN305" s="1" t="s">
        <v>63</v>
      </c>
      <c r="CUO305" s="1"/>
      <c r="CUP305" s="7">
        <f>5995+2697</f>
        <v>8692</v>
      </c>
      <c r="CUQ305" s="1" t="s">
        <v>67</v>
      </c>
      <c r="CUR305" s="11">
        <v>38</v>
      </c>
      <c r="CUS305" s="2">
        <v>3</v>
      </c>
      <c r="CUT305" s="1" t="s">
        <v>256</v>
      </c>
      <c r="CUU305" s="1" t="s">
        <v>156</v>
      </c>
      <c r="CUV305" s="1" t="s">
        <v>63</v>
      </c>
      <c r="CUW305" s="1"/>
      <c r="CUX305" s="7">
        <f>5995+2697</f>
        <v>8692</v>
      </c>
      <c r="CUY305" s="1" t="s">
        <v>67</v>
      </c>
      <c r="CUZ305" s="11">
        <v>38</v>
      </c>
      <c r="CVA305" s="2">
        <v>3</v>
      </c>
      <c r="CVB305" s="1" t="s">
        <v>256</v>
      </c>
      <c r="CVC305" s="1" t="s">
        <v>156</v>
      </c>
      <c r="CVD305" s="1" t="s">
        <v>63</v>
      </c>
      <c r="CVE305" s="1"/>
      <c r="CVF305" s="7">
        <f>5995+2697</f>
        <v>8692</v>
      </c>
      <c r="CVG305" s="1" t="s">
        <v>67</v>
      </c>
      <c r="CVH305" s="11">
        <v>38</v>
      </c>
      <c r="CVI305" s="2">
        <v>3</v>
      </c>
      <c r="CVJ305" s="1" t="s">
        <v>256</v>
      </c>
      <c r="CVK305" s="1" t="s">
        <v>156</v>
      </c>
      <c r="CVL305" s="1" t="s">
        <v>63</v>
      </c>
      <c r="CVM305" s="1"/>
      <c r="CVN305" s="7">
        <f>5995+2697</f>
        <v>8692</v>
      </c>
      <c r="CVO305" s="1" t="s">
        <v>67</v>
      </c>
      <c r="CVP305" s="11">
        <v>38</v>
      </c>
      <c r="CVQ305" s="2">
        <v>3</v>
      </c>
      <c r="CVR305" s="1" t="s">
        <v>256</v>
      </c>
      <c r="CVS305" s="1" t="s">
        <v>156</v>
      </c>
      <c r="CVT305" s="1" t="s">
        <v>63</v>
      </c>
      <c r="CVU305" s="1"/>
      <c r="CVV305" s="7">
        <f>5995+2697</f>
        <v>8692</v>
      </c>
      <c r="CVW305" s="1" t="s">
        <v>67</v>
      </c>
      <c r="CVX305" s="11">
        <v>38</v>
      </c>
      <c r="CVY305" s="2">
        <v>3</v>
      </c>
      <c r="CVZ305" s="1" t="s">
        <v>256</v>
      </c>
      <c r="CWA305" s="1" t="s">
        <v>156</v>
      </c>
      <c r="CWB305" s="1" t="s">
        <v>63</v>
      </c>
      <c r="CWC305" s="1"/>
      <c r="CWD305" s="7">
        <f>5995+2697</f>
        <v>8692</v>
      </c>
      <c r="CWE305" s="1" t="s">
        <v>67</v>
      </c>
      <c r="CWF305" s="11">
        <v>38</v>
      </c>
      <c r="CWG305" s="2">
        <v>3</v>
      </c>
      <c r="CWH305" s="1" t="s">
        <v>256</v>
      </c>
      <c r="CWI305" s="1" t="s">
        <v>156</v>
      </c>
      <c r="CWJ305" s="1" t="s">
        <v>63</v>
      </c>
      <c r="CWK305" s="1"/>
      <c r="CWL305" s="7">
        <f>5995+2697</f>
        <v>8692</v>
      </c>
      <c r="CWM305" s="1" t="s">
        <v>67</v>
      </c>
      <c r="CWN305" s="11">
        <v>38</v>
      </c>
      <c r="CWO305" s="2">
        <v>3</v>
      </c>
      <c r="CWP305" s="1" t="s">
        <v>256</v>
      </c>
      <c r="CWQ305" s="1" t="s">
        <v>156</v>
      </c>
      <c r="CWR305" s="1" t="s">
        <v>63</v>
      </c>
      <c r="CWS305" s="1"/>
      <c r="CWT305" s="7">
        <f>5995+2697</f>
        <v>8692</v>
      </c>
      <c r="CWU305" s="1" t="s">
        <v>67</v>
      </c>
      <c r="CWV305" s="11">
        <v>38</v>
      </c>
      <c r="CWW305" s="2">
        <v>3</v>
      </c>
      <c r="CWX305" s="1" t="s">
        <v>256</v>
      </c>
      <c r="CWY305" s="1" t="s">
        <v>156</v>
      </c>
      <c r="CWZ305" s="1" t="s">
        <v>63</v>
      </c>
      <c r="CXA305" s="1"/>
      <c r="CXB305" s="7">
        <f>5995+2697</f>
        <v>8692</v>
      </c>
      <c r="CXC305" s="1" t="s">
        <v>67</v>
      </c>
      <c r="CXD305" s="11">
        <v>38</v>
      </c>
      <c r="CXE305" s="2">
        <v>3</v>
      </c>
      <c r="CXF305" s="1" t="s">
        <v>256</v>
      </c>
      <c r="CXG305" s="1" t="s">
        <v>156</v>
      </c>
      <c r="CXH305" s="1" t="s">
        <v>63</v>
      </c>
      <c r="CXI305" s="1"/>
      <c r="CXJ305" s="7">
        <f>5995+2697</f>
        <v>8692</v>
      </c>
      <c r="CXK305" s="1" t="s">
        <v>67</v>
      </c>
      <c r="CXL305" s="11">
        <v>38</v>
      </c>
      <c r="CXM305" s="2">
        <v>3</v>
      </c>
      <c r="CXN305" s="1" t="s">
        <v>256</v>
      </c>
      <c r="CXO305" s="1" t="s">
        <v>156</v>
      </c>
      <c r="CXP305" s="1" t="s">
        <v>63</v>
      </c>
      <c r="CXQ305" s="1"/>
      <c r="CXR305" s="7">
        <f>5995+2697</f>
        <v>8692</v>
      </c>
      <c r="CXS305" s="1" t="s">
        <v>67</v>
      </c>
      <c r="CXT305" s="11">
        <v>38</v>
      </c>
      <c r="CXU305" s="2">
        <v>3</v>
      </c>
      <c r="CXV305" s="1" t="s">
        <v>256</v>
      </c>
      <c r="CXW305" s="1" t="s">
        <v>156</v>
      </c>
      <c r="CXX305" s="1" t="s">
        <v>63</v>
      </c>
      <c r="CXY305" s="1"/>
      <c r="CXZ305" s="7">
        <f>5995+2697</f>
        <v>8692</v>
      </c>
      <c r="CYA305" s="1" t="s">
        <v>67</v>
      </c>
      <c r="CYB305" s="11">
        <v>38</v>
      </c>
      <c r="CYC305" s="2">
        <v>3</v>
      </c>
      <c r="CYD305" s="1" t="s">
        <v>256</v>
      </c>
      <c r="CYE305" s="1" t="s">
        <v>156</v>
      </c>
      <c r="CYF305" s="1" t="s">
        <v>63</v>
      </c>
      <c r="CYG305" s="1"/>
      <c r="CYH305" s="7">
        <f>5995+2697</f>
        <v>8692</v>
      </c>
      <c r="CYI305" s="1" t="s">
        <v>67</v>
      </c>
      <c r="CYJ305" s="11">
        <v>38</v>
      </c>
      <c r="CYK305" s="2">
        <v>3</v>
      </c>
      <c r="CYL305" s="1" t="s">
        <v>256</v>
      </c>
      <c r="CYM305" s="1" t="s">
        <v>156</v>
      </c>
      <c r="CYN305" s="1" t="s">
        <v>63</v>
      </c>
      <c r="CYO305" s="1"/>
      <c r="CYP305" s="7">
        <f>5995+2697</f>
        <v>8692</v>
      </c>
      <c r="CYQ305" s="1" t="s">
        <v>67</v>
      </c>
      <c r="CYR305" s="11">
        <v>38</v>
      </c>
      <c r="CYS305" s="2">
        <v>3</v>
      </c>
      <c r="CYT305" s="1" t="s">
        <v>256</v>
      </c>
      <c r="CYU305" s="1" t="s">
        <v>156</v>
      </c>
      <c r="CYV305" s="1" t="s">
        <v>63</v>
      </c>
      <c r="CYW305" s="1"/>
      <c r="CYX305" s="7">
        <f>5995+2697</f>
        <v>8692</v>
      </c>
      <c r="CYY305" s="1" t="s">
        <v>67</v>
      </c>
      <c r="CYZ305" s="11">
        <v>38</v>
      </c>
      <c r="CZA305" s="2">
        <v>3</v>
      </c>
      <c r="CZB305" s="1" t="s">
        <v>256</v>
      </c>
      <c r="CZC305" s="1" t="s">
        <v>156</v>
      </c>
      <c r="CZD305" s="1" t="s">
        <v>63</v>
      </c>
      <c r="CZE305" s="1"/>
      <c r="CZF305" s="7">
        <f>5995+2697</f>
        <v>8692</v>
      </c>
      <c r="CZG305" s="1" t="s">
        <v>67</v>
      </c>
      <c r="CZH305" s="11">
        <v>38</v>
      </c>
      <c r="CZI305" s="2">
        <v>3</v>
      </c>
      <c r="CZJ305" s="1" t="s">
        <v>256</v>
      </c>
      <c r="CZK305" s="1" t="s">
        <v>156</v>
      </c>
      <c r="CZL305" s="1" t="s">
        <v>63</v>
      </c>
      <c r="CZM305" s="1"/>
      <c r="CZN305" s="7">
        <f>5995+2697</f>
        <v>8692</v>
      </c>
      <c r="CZO305" s="1" t="s">
        <v>67</v>
      </c>
      <c r="CZP305" s="11">
        <v>38</v>
      </c>
      <c r="CZQ305" s="2">
        <v>3</v>
      </c>
      <c r="CZR305" s="1" t="s">
        <v>256</v>
      </c>
      <c r="CZS305" s="1" t="s">
        <v>156</v>
      </c>
      <c r="CZT305" s="1" t="s">
        <v>63</v>
      </c>
      <c r="CZU305" s="1"/>
      <c r="CZV305" s="7">
        <f>5995+2697</f>
        <v>8692</v>
      </c>
      <c r="CZW305" s="1" t="s">
        <v>67</v>
      </c>
      <c r="CZX305" s="11">
        <v>38</v>
      </c>
      <c r="CZY305" s="2">
        <v>3</v>
      </c>
      <c r="CZZ305" s="1" t="s">
        <v>256</v>
      </c>
      <c r="DAA305" s="1" t="s">
        <v>156</v>
      </c>
      <c r="DAB305" s="1" t="s">
        <v>63</v>
      </c>
      <c r="DAC305" s="1"/>
      <c r="DAD305" s="7">
        <f>5995+2697</f>
        <v>8692</v>
      </c>
      <c r="DAE305" s="1" t="s">
        <v>67</v>
      </c>
      <c r="DAF305" s="11">
        <v>38</v>
      </c>
      <c r="DAG305" s="2">
        <v>3</v>
      </c>
      <c r="DAH305" s="1" t="s">
        <v>256</v>
      </c>
      <c r="DAI305" s="1" t="s">
        <v>156</v>
      </c>
      <c r="DAJ305" s="1" t="s">
        <v>63</v>
      </c>
      <c r="DAK305" s="1"/>
      <c r="DAL305" s="7">
        <f>5995+2697</f>
        <v>8692</v>
      </c>
      <c r="DAM305" s="1" t="s">
        <v>67</v>
      </c>
      <c r="DAN305" s="11">
        <v>38</v>
      </c>
      <c r="DAO305" s="2">
        <v>3</v>
      </c>
      <c r="DAP305" s="1" t="s">
        <v>256</v>
      </c>
      <c r="DAQ305" s="1" t="s">
        <v>156</v>
      </c>
      <c r="DAR305" s="1" t="s">
        <v>63</v>
      </c>
      <c r="DAS305" s="1"/>
      <c r="DAT305" s="7">
        <f>5995+2697</f>
        <v>8692</v>
      </c>
      <c r="DAU305" s="1" t="s">
        <v>67</v>
      </c>
      <c r="DAV305" s="11">
        <v>38</v>
      </c>
      <c r="DAW305" s="2">
        <v>3</v>
      </c>
      <c r="DAX305" s="1" t="s">
        <v>256</v>
      </c>
      <c r="DAY305" s="1" t="s">
        <v>156</v>
      </c>
      <c r="DAZ305" s="1" t="s">
        <v>63</v>
      </c>
      <c r="DBA305" s="1"/>
      <c r="DBB305" s="7">
        <f>5995+2697</f>
        <v>8692</v>
      </c>
      <c r="DBC305" s="1" t="s">
        <v>67</v>
      </c>
      <c r="DBD305" s="11">
        <v>38</v>
      </c>
      <c r="DBE305" s="2">
        <v>3</v>
      </c>
      <c r="DBF305" s="1" t="s">
        <v>256</v>
      </c>
      <c r="DBG305" s="1" t="s">
        <v>156</v>
      </c>
      <c r="DBH305" s="1" t="s">
        <v>63</v>
      </c>
      <c r="DBI305" s="1"/>
      <c r="DBJ305" s="7">
        <f>5995+2697</f>
        <v>8692</v>
      </c>
      <c r="DBK305" s="1" t="s">
        <v>67</v>
      </c>
      <c r="DBL305" s="11">
        <v>38</v>
      </c>
      <c r="DBM305" s="2">
        <v>3</v>
      </c>
      <c r="DBN305" s="1" t="s">
        <v>256</v>
      </c>
      <c r="DBO305" s="1" t="s">
        <v>156</v>
      </c>
      <c r="DBP305" s="1" t="s">
        <v>63</v>
      </c>
      <c r="DBQ305" s="1"/>
      <c r="DBR305" s="7">
        <f>5995+2697</f>
        <v>8692</v>
      </c>
      <c r="DBS305" s="1" t="s">
        <v>67</v>
      </c>
      <c r="DBT305" s="11">
        <v>38</v>
      </c>
      <c r="DBU305" s="2">
        <v>3</v>
      </c>
      <c r="DBV305" s="1" t="s">
        <v>256</v>
      </c>
      <c r="DBW305" s="1" t="s">
        <v>156</v>
      </c>
      <c r="DBX305" s="1" t="s">
        <v>63</v>
      </c>
      <c r="DBY305" s="1"/>
      <c r="DBZ305" s="7">
        <f>5995+2697</f>
        <v>8692</v>
      </c>
      <c r="DCA305" s="1" t="s">
        <v>67</v>
      </c>
      <c r="DCB305" s="11">
        <v>38</v>
      </c>
      <c r="DCC305" s="2">
        <v>3</v>
      </c>
      <c r="DCD305" s="1" t="s">
        <v>256</v>
      </c>
      <c r="DCE305" s="1" t="s">
        <v>156</v>
      </c>
      <c r="DCF305" s="1" t="s">
        <v>63</v>
      </c>
      <c r="DCG305" s="1"/>
      <c r="DCH305" s="7">
        <f>5995+2697</f>
        <v>8692</v>
      </c>
      <c r="DCI305" s="1" t="s">
        <v>67</v>
      </c>
      <c r="DCJ305" s="11">
        <v>38</v>
      </c>
      <c r="DCK305" s="2">
        <v>3</v>
      </c>
      <c r="DCL305" s="1" t="s">
        <v>256</v>
      </c>
      <c r="DCM305" s="1" t="s">
        <v>156</v>
      </c>
      <c r="DCN305" s="1" t="s">
        <v>63</v>
      </c>
      <c r="DCO305" s="1"/>
      <c r="DCP305" s="7">
        <f>5995+2697</f>
        <v>8692</v>
      </c>
      <c r="DCQ305" s="1" t="s">
        <v>67</v>
      </c>
      <c r="DCR305" s="11">
        <v>38</v>
      </c>
      <c r="DCS305" s="2">
        <v>3</v>
      </c>
      <c r="DCT305" s="1" t="s">
        <v>256</v>
      </c>
      <c r="DCU305" s="1" t="s">
        <v>156</v>
      </c>
      <c r="DCV305" s="1" t="s">
        <v>63</v>
      </c>
      <c r="DCW305" s="1"/>
      <c r="DCX305" s="7">
        <f>5995+2697</f>
        <v>8692</v>
      </c>
      <c r="DCY305" s="1" t="s">
        <v>67</v>
      </c>
      <c r="DCZ305" s="11">
        <v>38</v>
      </c>
      <c r="DDA305" s="2">
        <v>3</v>
      </c>
      <c r="DDB305" s="1" t="s">
        <v>256</v>
      </c>
      <c r="DDC305" s="1" t="s">
        <v>156</v>
      </c>
      <c r="DDD305" s="1" t="s">
        <v>63</v>
      </c>
      <c r="DDE305" s="1"/>
      <c r="DDF305" s="7">
        <f>5995+2697</f>
        <v>8692</v>
      </c>
      <c r="DDG305" s="1" t="s">
        <v>67</v>
      </c>
      <c r="DDH305" s="11">
        <v>38</v>
      </c>
      <c r="DDI305" s="2">
        <v>3</v>
      </c>
      <c r="DDJ305" s="1" t="s">
        <v>256</v>
      </c>
      <c r="DDK305" s="1" t="s">
        <v>156</v>
      </c>
      <c r="DDL305" s="1" t="s">
        <v>63</v>
      </c>
      <c r="DDM305" s="1"/>
      <c r="DDN305" s="7">
        <f>5995+2697</f>
        <v>8692</v>
      </c>
      <c r="DDO305" s="1" t="s">
        <v>67</v>
      </c>
      <c r="DDP305" s="11">
        <v>38</v>
      </c>
      <c r="DDQ305" s="2">
        <v>3</v>
      </c>
      <c r="DDR305" s="1" t="s">
        <v>256</v>
      </c>
      <c r="DDS305" s="1" t="s">
        <v>156</v>
      </c>
      <c r="DDT305" s="1" t="s">
        <v>63</v>
      </c>
      <c r="DDU305" s="1"/>
      <c r="DDV305" s="7">
        <f>5995+2697</f>
        <v>8692</v>
      </c>
      <c r="DDW305" s="1" t="s">
        <v>67</v>
      </c>
      <c r="DDX305" s="11">
        <v>38</v>
      </c>
      <c r="DDY305" s="2">
        <v>3</v>
      </c>
      <c r="DDZ305" s="1" t="s">
        <v>256</v>
      </c>
      <c r="DEA305" s="1" t="s">
        <v>156</v>
      </c>
      <c r="DEB305" s="1" t="s">
        <v>63</v>
      </c>
      <c r="DEC305" s="1"/>
      <c r="DED305" s="7">
        <f>5995+2697</f>
        <v>8692</v>
      </c>
      <c r="DEE305" s="1" t="s">
        <v>67</v>
      </c>
      <c r="DEF305" s="11">
        <v>38</v>
      </c>
      <c r="DEG305" s="2">
        <v>3</v>
      </c>
      <c r="DEH305" s="1" t="s">
        <v>256</v>
      </c>
      <c r="DEI305" s="1" t="s">
        <v>156</v>
      </c>
      <c r="DEJ305" s="1" t="s">
        <v>63</v>
      </c>
      <c r="DEK305" s="1"/>
      <c r="DEL305" s="7">
        <f>5995+2697</f>
        <v>8692</v>
      </c>
      <c r="DEM305" s="1" t="s">
        <v>67</v>
      </c>
      <c r="DEN305" s="11">
        <v>38</v>
      </c>
      <c r="DEO305" s="2">
        <v>3</v>
      </c>
      <c r="DEP305" s="1" t="s">
        <v>256</v>
      </c>
      <c r="DEQ305" s="1" t="s">
        <v>156</v>
      </c>
      <c r="DER305" s="1" t="s">
        <v>63</v>
      </c>
      <c r="DES305" s="1"/>
      <c r="DET305" s="7">
        <f>5995+2697</f>
        <v>8692</v>
      </c>
      <c r="DEU305" s="1" t="s">
        <v>67</v>
      </c>
      <c r="DEV305" s="11">
        <v>38</v>
      </c>
      <c r="DEW305" s="2">
        <v>3</v>
      </c>
      <c r="DEX305" s="1" t="s">
        <v>256</v>
      </c>
      <c r="DEY305" s="1" t="s">
        <v>156</v>
      </c>
      <c r="DEZ305" s="1" t="s">
        <v>63</v>
      </c>
      <c r="DFA305" s="1"/>
      <c r="DFB305" s="7">
        <f>5995+2697</f>
        <v>8692</v>
      </c>
      <c r="DFC305" s="1" t="s">
        <v>67</v>
      </c>
      <c r="DFD305" s="11">
        <v>38</v>
      </c>
      <c r="DFE305" s="2">
        <v>3</v>
      </c>
      <c r="DFF305" s="1" t="s">
        <v>256</v>
      </c>
      <c r="DFG305" s="1" t="s">
        <v>156</v>
      </c>
      <c r="DFH305" s="1" t="s">
        <v>63</v>
      </c>
      <c r="DFI305" s="1"/>
      <c r="DFJ305" s="7">
        <f>5995+2697</f>
        <v>8692</v>
      </c>
      <c r="DFK305" s="1" t="s">
        <v>67</v>
      </c>
      <c r="DFL305" s="11">
        <v>38</v>
      </c>
      <c r="DFM305" s="2">
        <v>3</v>
      </c>
      <c r="DFN305" s="1" t="s">
        <v>256</v>
      </c>
      <c r="DFO305" s="1" t="s">
        <v>156</v>
      </c>
      <c r="DFP305" s="1" t="s">
        <v>63</v>
      </c>
      <c r="DFQ305" s="1"/>
      <c r="DFR305" s="7">
        <f>5995+2697</f>
        <v>8692</v>
      </c>
      <c r="DFS305" s="1" t="s">
        <v>67</v>
      </c>
      <c r="DFT305" s="11">
        <v>38</v>
      </c>
      <c r="DFU305" s="2">
        <v>3</v>
      </c>
      <c r="DFV305" s="1" t="s">
        <v>256</v>
      </c>
      <c r="DFW305" s="1" t="s">
        <v>156</v>
      </c>
      <c r="DFX305" s="1" t="s">
        <v>63</v>
      </c>
      <c r="DFY305" s="1"/>
      <c r="DFZ305" s="7">
        <f>5995+2697</f>
        <v>8692</v>
      </c>
      <c r="DGA305" s="1" t="s">
        <v>67</v>
      </c>
      <c r="DGB305" s="11">
        <v>38</v>
      </c>
      <c r="DGC305" s="2">
        <v>3</v>
      </c>
      <c r="DGD305" s="1" t="s">
        <v>256</v>
      </c>
      <c r="DGE305" s="1" t="s">
        <v>156</v>
      </c>
      <c r="DGF305" s="1" t="s">
        <v>63</v>
      </c>
      <c r="DGG305" s="1"/>
      <c r="DGH305" s="7">
        <f>5995+2697</f>
        <v>8692</v>
      </c>
      <c r="DGI305" s="1" t="s">
        <v>67</v>
      </c>
      <c r="DGJ305" s="11">
        <v>38</v>
      </c>
      <c r="DGK305" s="2">
        <v>3</v>
      </c>
      <c r="DGL305" s="1" t="s">
        <v>256</v>
      </c>
      <c r="DGM305" s="1" t="s">
        <v>156</v>
      </c>
      <c r="DGN305" s="1" t="s">
        <v>63</v>
      </c>
      <c r="DGO305" s="1"/>
      <c r="DGP305" s="7">
        <f>5995+2697</f>
        <v>8692</v>
      </c>
      <c r="DGQ305" s="1" t="s">
        <v>67</v>
      </c>
      <c r="DGR305" s="11">
        <v>38</v>
      </c>
      <c r="DGS305" s="2">
        <v>3</v>
      </c>
      <c r="DGT305" s="1" t="s">
        <v>256</v>
      </c>
      <c r="DGU305" s="1" t="s">
        <v>156</v>
      </c>
      <c r="DGV305" s="1" t="s">
        <v>63</v>
      </c>
      <c r="DGW305" s="1"/>
      <c r="DGX305" s="7">
        <f>5995+2697</f>
        <v>8692</v>
      </c>
      <c r="DGY305" s="1" t="s">
        <v>67</v>
      </c>
      <c r="DGZ305" s="11">
        <v>38</v>
      </c>
      <c r="DHA305" s="2">
        <v>3</v>
      </c>
      <c r="DHB305" s="1" t="s">
        <v>256</v>
      </c>
      <c r="DHC305" s="1" t="s">
        <v>156</v>
      </c>
      <c r="DHD305" s="1" t="s">
        <v>63</v>
      </c>
      <c r="DHE305" s="1"/>
      <c r="DHF305" s="7">
        <f>5995+2697</f>
        <v>8692</v>
      </c>
      <c r="DHG305" s="1" t="s">
        <v>67</v>
      </c>
      <c r="DHH305" s="11">
        <v>38</v>
      </c>
      <c r="DHI305" s="2">
        <v>3</v>
      </c>
      <c r="DHJ305" s="1" t="s">
        <v>256</v>
      </c>
      <c r="DHK305" s="1" t="s">
        <v>156</v>
      </c>
      <c r="DHL305" s="1" t="s">
        <v>63</v>
      </c>
      <c r="DHM305" s="1"/>
      <c r="DHN305" s="7">
        <f>5995+2697</f>
        <v>8692</v>
      </c>
      <c r="DHO305" s="1" t="s">
        <v>67</v>
      </c>
      <c r="DHP305" s="11">
        <v>38</v>
      </c>
      <c r="DHQ305" s="2">
        <v>3</v>
      </c>
      <c r="DHR305" s="1" t="s">
        <v>256</v>
      </c>
      <c r="DHS305" s="1" t="s">
        <v>156</v>
      </c>
      <c r="DHT305" s="1" t="s">
        <v>63</v>
      </c>
      <c r="DHU305" s="1"/>
      <c r="DHV305" s="7">
        <f>5995+2697</f>
        <v>8692</v>
      </c>
      <c r="DHW305" s="1" t="s">
        <v>67</v>
      </c>
      <c r="DHX305" s="11">
        <v>38</v>
      </c>
      <c r="DHY305" s="2">
        <v>3</v>
      </c>
      <c r="DHZ305" s="1" t="s">
        <v>256</v>
      </c>
      <c r="DIA305" s="1" t="s">
        <v>156</v>
      </c>
      <c r="DIB305" s="1" t="s">
        <v>63</v>
      </c>
      <c r="DIC305" s="1"/>
      <c r="DID305" s="7">
        <f>5995+2697</f>
        <v>8692</v>
      </c>
      <c r="DIE305" s="1" t="s">
        <v>67</v>
      </c>
      <c r="DIF305" s="11">
        <v>38</v>
      </c>
      <c r="DIG305" s="2">
        <v>3</v>
      </c>
      <c r="DIH305" s="1" t="s">
        <v>256</v>
      </c>
      <c r="DII305" s="1" t="s">
        <v>156</v>
      </c>
      <c r="DIJ305" s="1" t="s">
        <v>63</v>
      </c>
      <c r="DIK305" s="1"/>
      <c r="DIL305" s="7">
        <f>5995+2697</f>
        <v>8692</v>
      </c>
      <c r="DIM305" s="1" t="s">
        <v>67</v>
      </c>
      <c r="DIN305" s="11">
        <v>38</v>
      </c>
      <c r="DIO305" s="2">
        <v>3</v>
      </c>
      <c r="DIP305" s="1" t="s">
        <v>256</v>
      </c>
      <c r="DIQ305" s="1" t="s">
        <v>156</v>
      </c>
      <c r="DIR305" s="1" t="s">
        <v>63</v>
      </c>
      <c r="DIS305" s="1"/>
      <c r="DIT305" s="7">
        <f>5995+2697</f>
        <v>8692</v>
      </c>
      <c r="DIU305" s="1" t="s">
        <v>67</v>
      </c>
      <c r="DIV305" s="11">
        <v>38</v>
      </c>
      <c r="DIW305" s="2">
        <v>3</v>
      </c>
      <c r="DIX305" s="1" t="s">
        <v>256</v>
      </c>
      <c r="DIY305" s="1" t="s">
        <v>156</v>
      </c>
      <c r="DIZ305" s="1" t="s">
        <v>63</v>
      </c>
      <c r="DJA305" s="1"/>
      <c r="DJB305" s="7">
        <f>5995+2697</f>
        <v>8692</v>
      </c>
      <c r="DJC305" s="1" t="s">
        <v>67</v>
      </c>
      <c r="DJD305" s="11">
        <v>38</v>
      </c>
      <c r="DJE305" s="2">
        <v>3</v>
      </c>
      <c r="DJF305" s="1" t="s">
        <v>256</v>
      </c>
      <c r="DJG305" s="1" t="s">
        <v>156</v>
      </c>
      <c r="DJH305" s="1" t="s">
        <v>63</v>
      </c>
      <c r="DJI305" s="1"/>
      <c r="DJJ305" s="7">
        <f>5995+2697</f>
        <v>8692</v>
      </c>
      <c r="DJK305" s="1" t="s">
        <v>67</v>
      </c>
      <c r="DJL305" s="11">
        <v>38</v>
      </c>
      <c r="DJM305" s="2">
        <v>3</v>
      </c>
      <c r="DJN305" s="1" t="s">
        <v>256</v>
      </c>
      <c r="DJO305" s="1" t="s">
        <v>156</v>
      </c>
      <c r="DJP305" s="1" t="s">
        <v>63</v>
      </c>
      <c r="DJQ305" s="1"/>
      <c r="DJR305" s="7">
        <f>5995+2697</f>
        <v>8692</v>
      </c>
      <c r="DJS305" s="1" t="s">
        <v>67</v>
      </c>
      <c r="DJT305" s="11">
        <v>38</v>
      </c>
      <c r="DJU305" s="2">
        <v>3</v>
      </c>
      <c r="DJV305" s="1" t="s">
        <v>256</v>
      </c>
      <c r="DJW305" s="1" t="s">
        <v>156</v>
      </c>
      <c r="DJX305" s="1" t="s">
        <v>63</v>
      </c>
      <c r="DJY305" s="1"/>
      <c r="DJZ305" s="7">
        <f>5995+2697</f>
        <v>8692</v>
      </c>
      <c r="DKA305" s="1" t="s">
        <v>67</v>
      </c>
      <c r="DKB305" s="11">
        <v>38</v>
      </c>
      <c r="DKC305" s="2">
        <v>3</v>
      </c>
      <c r="DKD305" s="1" t="s">
        <v>256</v>
      </c>
      <c r="DKE305" s="1" t="s">
        <v>156</v>
      </c>
      <c r="DKF305" s="1" t="s">
        <v>63</v>
      </c>
      <c r="DKG305" s="1"/>
      <c r="DKH305" s="7">
        <f>5995+2697</f>
        <v>8692</v>
      </c>
      <c r="DKI305" s="1" t="s">
        <v>67</v>
      </c>
      <c r="DKJ305" s="11">
        <v>38</v>
      </c>
      <c r="DKK305" s="2">
        <v>3</v>
      </c>
      <c r="DKL305" s="1" t="s">
        <v>256</v>
      </c>
      <c r="DKM305" s="1" t="s">
        <v>156</v>
      </c>
      <c r="DKN305" s="1" t="s">
        <v>63</v>
      </c>
      <c r="DKO305" s="1"/>
      <c r="DKP305" s="7">
        <f>5995+2697</f>
        <v>8692</v>
      </c>
      <c r="DKQ305" s="1" t="s">
        <v>67</v>
      </c>
      <c r="DKR305" s="11">
        <v>38</v>
      </c>
      <c r="DKS305" s="2">
        <v>3</v>
      </c>
      <c r="DKT305" s="1" t="s">
        <v>256</v>
      </c>
      <c r="DKU305" s="1" t="s">
        <v>156</v>
      </c>
      <c r="DKV305" s="1" t="s">
        <v>63</v>
      </c>
      <c r="DKW305" s="1"/>
      <c r="DKX305" s="7">
        <f>5995+2697</f>
        <v>8692</v>
      </c>
      <c r="DKY305" s="1" t="s">
        <v>67</v>
      </c>
      <c r="DKZ305" s="11">
        <v>38</v>
      </c>
      <c r="DLA305" s="2">
        <v>3</v>
      </c>
      <c r="DLB305" s="1" t="s">
        <v>256</v>
      </c>
      <c r="DLC305" s="1" t="s">
        <v>156</v>
      </c>
      <c r="DLD305" s="1" t="s">
        <v>63</v>
      </c>
      <c r="DLE305" s="1"/>
      <c r="DLF305" s="7">
        <f>5995+2697</f>
        <v>8692</v>
      </c>
      <c r="DLG305" s="1" t="s">
        <v>67</v>
      </c>
      <c r="DLH305" s="11">
        <v>38</v>
      </c>
      <c r="DLI305" s="2">
        <v>3</v>
      </c>
      <c r="DLJ305" s="1" t="s">
        <v>256</v>
      </c>
      <c r="DLK305" s="1" t="s">
        <v>156</v>
      </c>
      <c r="DLL305" s="1" t="s">
        <v>63</v>
      </c>
      <c r="DLM305" s="1"/>
      <c r="DLN305" s="7">
        <f>5995+2697</f>
        <v>8692</v>
      </c>
      <c r="DLO305" s="1" t="s">
        <v>67</v>
      </c>
      <c r="DLP305" s="11">
        <v>38</v>
      </c>
      <c r="DLQ305" s="2">
        <v>3</v>
      </c>
      <c r="DLR305" s="1" t="s">
        <v>256</v>
      </c>
      <c r="DLS305" s="1" t="s">
        <v>156</v>
      </c>
      <c r="DLT305" s="1" t="s">
        <v>63</v>
      </c>
      <c r="DLU305" s="1"/>
      <c r="DLV305" s="7">
        <f>5995+2697</f>
        <v>8692</v>
      </c>
      <c r="DLW305" s="1" t="s">
        <v>67</v>
      </c>
      <c r="DLX305" s="11">
        <v>38</v>
      </c>
      <c r="DLY305" s="2">
        <v>3</v>
      </c>
      <c r="DLZ305" s="1" t="s">
        <v>256</v>
      </c>
      <c r="DMA305" s="1" t="s">
        <v>156</v>
      </c>
      <c r="DMB305" s="1" t="s">
        <v>63</v>
      </c>
      <c r="DMC305" s="1"/>
      <c r="DMD305" s="7">
        <f>5995+2697</f>
        <v>8692</v>
      </c>
      <c r="DME305" s="1" t="s">
        <v>67</v>
      </c>
      <c r="DMF305" s="11">
        <v>38</v>
      </c>
      <c r="DMG305" s="2">
        <v>3</v>
      </c>
      <c r="DMH305" s="1" t="s">
        <v>256</v>
      </c>
      <c r="DMI305" s="1" t="s">
        <v>156</v>
      </c>
      <c r="DMJ305" s="1" t="s">
        <v>63</v>
      </c>
      <c r="DMK305" s="1"/>
      <c r="DML305" s="7">
        <f>5995+2697</f>
        <v>8692</v>
      </c>
      <c r="DMM305" s="1" t="s">
        <v>67</v>
      </c>
      <c r="DMN305" s="11">
        <v>38</v>
      </c>
      <c r="DMO305" s="2">
        <v>3</v>
      </c>
      <c r="DMP305" s="1" t="s">
        <v>256</v>
      </c>
      <c r="DMQ305" s="1" t="s">
        <v>156</v>
      </c>
      <c r="DMR305" s="1" t="s">
        <v>63</v>
      </c>
      <c r="DMS305" s="1"/>
      <c r="DMT305" s="7">
        <f>5995+2697</f>
        <v>8692</v>
      </c>
      <c r="DMU305" s="1" t="s">
        <v>67</v>
      </c>
      <c r="DMV305" s="11">
        <v>38</v>
      </c>
      <c r="DMW305" s="2">
        <v>3</v>
      </c>
      <c r="DMX305" s="1" t="s">
        <v>256</v>
      </c>
      <c r="DMY305" s="1" t="s">
        <v>156</v>
      </c>
      <c r="DMZ305" s="1" t="s">
        <v>63</v>
      </c>
      <c r="DNA305" s="1"/>
      <c r="DNB305" s="7">
        <f>5995+2697</f>
        <v>8692</v>
      </c>
      <c r="DNC305" s="1" t="s">
        <v>67</v>
      </c>
      <c r="DND305" s="11">
        <v>38</v>
      </c>
      <c r="DNE305" s="2">
        <v>3</v>
      </c>
      <c r="DNF305" s="1" t="s">
        <v>256</v>
      </c>
      <c r="DNG305" s="1" t="s">
        <v>156</v>
      </c>
      <c r="DNH305" s="1" t="s">
        <v>63</v>
      </c>
      <c r="DNI305" s="1"/>
      <c r="DNJ305" s="7">
        <f>5995+2697</f>
        <v>8692</v>
      </c>
      <c r="DNK305" s="1" t="s">
        <v>67</v>
      </c>
      <c r="DNL305" s="11">
        <v>38</v>
      </c>
      <c r="DNM305" s="2">
        <v>3</v>
      </c>
      <c r="DNN305" s="1" t="s">
        <v>256</v>
      </c>
      <c r="DNO305" s="1" t="s">
        <v>156</v>
      </c>
      <c r="DNP305" s="1" t="s">
        <v>63</v>
      </c>
      <c r="DNQ305" s="1"/>
      <c r="DNR305" s="7">
        <f>5995+2697</f>
        <v>8692</v>
      </c>
      <c r="DNS305" s="1" t="s">
        <v>67</v>
      </c>
      <c r="DNT305" s="11">
        <v>38</v>
      </c>
      <c r="DNU305" s="2">
        <v>3</v>
      </c>
      <c r="DNV305" s="1" t="s">
        <v>256</v>
      </c>
      <c r="DNW305" s="1" t="s">
        <v>156</v>
      </c>
      <c r="DNX305" s="1" t="s">
        <v>63</v>
      </c>
      <c r="DNY305" s="1"/>
      <c r="DNZ305" s="7">
        <f>5995+2697</f>
        <v>8692</v>
      </c>
      <c r="DOA305" s="1" t="s">
        <v>67</v>
      </c>
      <c r="DOB305" s="11">
        <v>38</v>
      </c>
      <c r="DOC305" s="2">
        <v>3</v>
      </c>
      <c r="DOD305" s="1" t="s">
        <v>256</v>
      </c>
      <c r="DOE305" s="1" t="s">
        <v>156</v>
      </c>
      <c r="DOF305" s="1" t="s">
        <v>63</v>
      </c>
      <c r="DOG305" s="1"/>
      <c r="DOH305" s="7">
        <f>5995+2697</f>
        <v>8692</v>
      </c>
      <c r="DOI305" s="1" t="s">
        <v>67</v>
      </c>
      <c r="DOJ305" s="11">
        <v>38</v>
      </c>
      <c r="DOK305" s="2">
        <v>3</v>
      </c>
      <c r="DOL305" s="1" t="s">
        <v>256</v>
      </c>
      <c r="DOM305" s="1" t="s">
        <v>156</v>
      </c>
      <c r="DON305" s="1" t="s">
        <v>63</v>
      </c>
      <c r="DOO305" s="1"/>
      <c r="DOP305" s="7">
        <f>5995+2697</f>
        <v>8692</v>
      </c>
      <c r="DOQ305" s="1" t="s">
        <v>67</v>
      </c>
      <c r="DOR305" s="11">
        <v>38</v>
      </c>
      <c r="DOS305" s="2">
        <v>3</v>
      </c>
      <c r="DOT305" s="1" t="s">
        <v>256</v>
      </c>
      <c r="DOU305" s="1" t="s">
        <v>156</v>
      </c>
      <c r="DOV305" s="1" t="s">
        <v>63</v>
      </c>
      <c r="DOW305" s="1"/>
      <c r="DOX305" s="7">
        <f>5995+2697</f>
        <v>8692</v>
      </c>
      <c r="DOY305" s="1" t="s">
        <v>67</v>
      </c>
      <c r="DOZ305" s="11">
        <v>38</v>
      </c>
      <c r="DPA305" s="2">
        <v>3</v>
      </c>
      <c r="DPB305" s="1" t="s">
        <v>256</v>
      </c>
      <c r="DPC305" s="1" t="s">
        <v>156</v>
      </c>
      <c r="DPD305" s="1" t="s">
        <v>63</v>
      </c>
      <c r="DPE305" s="1"/>
      <c r="DPF305" s="7">
        <f>5995+2697</f>
        <v>8692</v>
      </c>
      <c r="DPG305" s="1" t="s">
        <v>67</v>
      </c>
      <c r="DPH305" s="11">
        <v>38</v>
      </c>
      <c r="DPI305" s="2">
        <v>3</v>
      </c>
      <c r="DPJ305" s="1" t="s">
        <v>256</v>
      </c>
      <c r="DPK305" s="1" t="s">
        <v>156</v>
      </c>
      <c r="DPL305" s="1" t="s">
        <v>63</v>
      </c>
      <c r="DPM305" s="1"/>
      <c r="DPN305" s="7">
        <f>5995+2697</f>
        <v>8692</v>
      </c>
      <c r="DPO305" s="1" t="s">
        <v>67</v>
      </c>
      <c r="DPP305" s="11">
        <v>38</v>
      </c>
      <c r="DPQ305" s="2">
        <v>3</v>
      </c>
      <c r="DPR305" s="1" t="s">
        <v>256</v>
      </c>
      <c r="DPS305" s="1" t="s">
        <v>156</v>
      </c>
      <c r="DPT305" s="1" t="s">
        <v>63</v>
      </c>
      <c r="DPU305" s="1"/>
      <c r="DPV305" s="7">
        <f>5995+2697</f>
        <v>8692</v>
      </c>
      <c r="DPW305" s="1" t="s">
        <v>67</v>
      </c>
      <c r="DPX305" s="11">
        <v>38</v>
      </c>
      <c r="DPY305" s="2">
        <v>3</v>
      </c>
      <c r="DPZ305" s="1" t="s">
        <v>256</v>
      </c>
      <c r="DQA305" s="1" t="s">
        <v>156</v>
      </c>
      <c r="DQB305" s="1" t="s">
        <v>63</v>
      </c>
      <c r="DQC305" s="1"/>
      <c r="DQD305" s="7">
        <f>5995+2697</f>
        <v>8692</v>
      </c>
      <c r="DQE305" s="1" t="s">
        <v>67</v>
      </c>
      <c r="DQF305" s="11">
        <v>38</v>
      </c>
      <c r="DQG305" s="2">
        <v>3</v>
      </c>
      <c r="DQH305" s="1" t="s">
        <v>256</v>
      </c>
      <c r="DQI305" s="1" t="s">
        <v>156</v>
      </c>
      <c r="DQJ305" s="1" t="s">
        <v>63</v>
      </c>
      <c r="DQK305" s="1"/>
      <c r="DQL305" s="7">
        <f>5995+2697</f>
        <v>8692</v>
      </c>
      <c r="DQM305" s="1" t="s">
        <v>67</v>
      </c>
      <c r="DQN305" s="11">
        <v>38</v>
      </c>
      <c r="DQO305" s="2">
        <v>3</v>
      </c>
      <c r="DQP305" s="1" t="s">
        <v>256</v>
      </c>
      <c r="DQQ305" s="1" t="s">
        <v>156</v>
      </c>
      <c r="DQR305" s="1" t="s">
        <v>63</v>
      </c>
      <c r="DQS305" s="1"/>
      <c r="DQT305" s="7">
        <f>5995+2697</f>
        <v>8692</v>
      </c>
      <c r="DQU305" s="1" t="s">
        <v>67</v>
      </c>
      <c r="DQV305" s="11">
        <v>38</v>
      </c>
      <c r="DQW305" s="2">
        <v>3</v>
      </c>
      <c r="DQX305" s="1" t="s">
        <v>256</v>
      </c>
      <c r="DQY305" s="1" t="s">
        <v>156</v>
      </c>
      <c r="DQZ305" s="1" t="s">
        <v>63</v>
      </c>
      <c r="DRA305" s="1"/>
      <c r="DRB305" s="7">
        <f>5995+2697</f>
        <v>8692</v>
      </c>
      <c r="DRC305" s="1" t="s">
        <v>67</v>
      </c>
      <c r="DRD305" s="11">
        <v>38</v>
      </c>
      <c r="DRE305" s="2">
        <v>3</v>
      </c>
      <c r="DRF305" s="1" t="s">
        <v>256</v>
      </c>
      <c r="DRG305" s="1" t="s">
        <v>156</v>
      </c>
      <c r="DRH305" s="1" t="s">
        <v>63</v>
      </c>
      <c r="DRI305" s="1"/>
      <c r="DRJ305" s="7">
        <f>5995+2697</f>
        <v>8692</v>
      </c>
      <c r="DRK305" s="1" t="s">
        <v>67</v>
      </c>
      <c r="DRL305" s="11">
        <v>38</v>
      </c>
      <c r="DRM305" s="2">
        <v>3</v>
      </c>
      <c r="DRN305" s="1" t="s">
        <v>256</v>
      </c>
      <c r="DRO305" s="1" t="s">
        <v>156</v>
      </c>
      <c r="DRP305" s="1" t="s">
        <v>63</v>
      </c>
      <c r="DRQ305" s="1"/>
      <c r="DRR305" s="7">
        <f>5995+2697</f>
        <v>8692</v>
      </c>
      <c r="DRS305" s="1" t="s">
        <v>67</v>
      </c>
      <c r="DRT305" s="11">
        <v>38</v>
      </c>
      <c r="DRU305" s="2">
        <v>3</v>
      </c>
      <c r="DRV305" s="1" t="s">
        <v>256</v>
      </c>
      <c r="DRW305" s="1" t="s">
        <v>156</v>
      </c>
      <c r="DRX305" s="1" t="s">
        <v>63</v>
      </c>
      <c r="DRY305" s="1"/>
      <c r="DRZ305" s="7">
        <f>5995+2697</f>
        <v>8692</v>
      </c>
      <c r="DSA305" s="1" t="s">
        <v>67</v>
      </c>
      <c r="DSB305" s="11">
        <v>38</v>
      </c>
      <c r="DSC305" s="2">
        <v>3</v>
      </c>
      <c r="DSD305" s="1" t="s">
        <v>256</v>
      </c>
      <c r="DSE305" s="1" t="s">
        <v>156</v>
      </c>
      <c r="DSF305" s="1" t="s">
        <v>63</v>
      </c>
      <c r="DSG305" s="1"/>
      <c r="DSH305" s="7">
        <f>5995+2697</f>
        <v>8692</v>
      </c>
      <c r="DSI305" s="1" t="s">
        <v>67</v>
      </c>
      <c r="DSJ305" s="11">
        <v>38</v>
      </c>
      <c r="DSK305" s="2">
        <v>3</v>
      </c>
      <c r="DSL305" s="1" t="s">
        <v>256</v>
      </c>
      <c r="DSM305" s="1" t="s">
        <v>156</v>
      </c>
      <c r="DSN305" s="1" t="s">
        <v>63</v>
      </c>
      <c r="DSO305" s="1"/>
      <c r="DSP305" s="7">
        <f>5995+2697</f>
        <v>8692</v>
      </c>
      <c r="DSQ305" s="1" t="s">
        <v>67</v>
      </c>
      <c r="DSR305" s="11">
        <v>38</v>
      </c>
      <c r="DSS305" s="2">
        <v>3</v>
      </c>
      <c r="DST305" s="1" t="s">
        <v>256</v>
      </c>
      <c r="DSU305" s="1" t="s">
        <v>156</v>
      </c>
      <c r="DSV305" s="1" t="s">
        <v>63</v>
      </c>
      <c r="DSW305" s="1"/>
      <c r="DSX305" s="7">
        <f>5995+2697</f>
        <v>8692</v>
      </c>
      <c r="DSY305" s="1" t="s">
        <v>67</v>
      </c>
      <c r="DSZ305" s="11">
        <v>38</v>
      </c>
      <c r="DTA305" s="2">
        <v>3</v>
      </c>
      <c r="DTB305" s="1" t="s">
        <v>256</v>
      </c>
      <c r="DTC305" s="1" t="s">
        <v>156</v>
      </c>
      <c r="DTD305" s="1" t="s">
        <v>63</v>
      </c>
      <c r="DTE305" s="1"/>
      <c r="DTF305" s="7">
        <f>5995+2697</f>
        <v>8692</v>
      </c>
      <c r="DTG305" s="1" t="s">
        <v>67</v>
      </c>
      <c r="DTH305" s="11">
        <v>38</v>
      </c>
      <c r="DTI305" s="2">
        <v>3</v>
      </c>
      <c r="DTJ305" s="1" t="s">
        <v>256</v>
      </c>
      <c r="DTK305" s="1" t="s">
        <v>156</v>
      </c>
      <c r="DTL305" s="1" t="s">
        <v>63</v>
      </c>
      <c r="DTM305" s="1"/>
      <c r="DTN305" s="7">
        <f>5995+2697</f>
        <v>8692</v>
      </c>
      <c r="DTO305" s="1" t="s">
        <v>67</v>
      </c>
      <c r="DTP305" s="11">
        <v>38</v>
      </c>
      <c r="DTQ305" s="2">
        <v>3</v>
      </c>
      <c r="DTR305" s="1" t="s">
        <v>256</v>
      </c>
      <c r="DTS305" s="1" t="s">
        <v>156</v>
      </c>
      <c r="DTT305" s="1" t="s">
        <v>63</v>
      </c>
      <c r="DTU305" s="1"/>
      <c r="DTV305" s="7">
        <f>5995+2697</f>
        <v>8692</v>
      </c>
      <c r="DTW305" s="1" t="s">
        <v>67</v>
      </c>
      <c r="DTX305" s="11">
        <v>38</v>
      </c>
      <c r="DTY305" s="2">
        <v>3</v>
      </c>
      <c r="DTZ305" s="1" t="s">
        <v>256</v>
      </c>
      <c r="DUA305" s="1" t="s">
        <v>156</v>
      </c>
      <c r="DUB305" s="1" t="s">
        <v>63</v>
      </c>
      <c r="DUC305" s="1"/>
      <c r="DUD305" s="7">
        <f>5995+2697</f>
        <v>8692</v>
      </c>
      <c r="DUE305" s="1" t="s">
        <v>67</v>
      </c>
      <c r="DUF305" s="11">
        <v>38</v>
      </c>
      <c r="DUG305" s="2">
        <v>3</v>
      </c>
      <c r="DUH305" s="1" t="s">
        <v>256</v>
      </c>
      <c r="DUI305" s="1" t="s">
        <v>156</v>
      </c>
      <c r="DUJ305" s="1" t="s">
        <v>63</v>
      </c>
      <c r="DUK305" s="1"/>
      <c r="DUL305" s="7">
        <f>5995+2697</f>
        <v>8692</v>
      </c>
      <c r="DUM305" s="1" t="s">
        <v>67</v>
      </c>
      <c r="DUN305" s="11">
        <v>38</v>
      </c>
      <c r="DUO305" s="2">
        <v>3</v>
      </c>
      <c r="DUP305" s="1" t="s">
        <v>256</v>
      </c>
      <c r="DUQ305" s="1" t="s">
        <v>156</v>
      </c>
      <c r="DUR305" s="1" t="s">
        <v>63</v>
      </c>
      <c r="DUS305" s="1"/>
      <c r="DUT305" s="7">
        <f>5995+2697</f>
        <v>8692</v>
      </c>
      <c r="DUU305" s="1" t="s">
        <v>67</v>
      </c>
      <c r="DUV305" s="11">
        <v>38</v>
      </c>
      <c r="DUW305" s="2">
        <v>3</v>
      </c>
      <c r="DUX305" s="1" t="s">
        <v>256</v>
      </c>
      <c r="DUY305" s="1" t="s">
        <v>156</v>
      </c>
      <c r="DUZ305" s="1" t="s">
        <v>63</v>
      </c>
      <c r="DVA305" s="1"/>
      <c r="DVB305" s="7">
        <f>5995+2697</f>
        <v>8692</v>
      </c>
      <c r="DVC305" s="1" t="s">
        <v>67</v>
      </c>
      <c r="DVD305" s="11">
        <v>38</v>
      </c>
      <c r="DVE305" s="2">
        <v>3</v>
      </c>
      <c r="DVF305" s="1" t="s">
        <v>256</v>
      </c>
      <c r="DVG305" s="1" t="s">
        <v>156</v>
      </c>
      <c r="DVH305" s="1" t="s">
        <v>63</v>
      </c>
      <c r="DVI305" s="1"/>
      <c r="DVJ305" s="7">
        <f>5995+2697</f>
        <v>8692</v>
      </c>
      <c r="DVK305" s="1" t="s">
        <v>67</v>
      </c>
      <c r="DVL305" s="11">
        <v>38</v>
      </c>
      <c r="DVM305" s="2">
        <v>3</v>
      </c>
      <c r="DVN305" s="1" t="s">
        <v>256</v>
      </c>
      <c r="DVO305" s="1" t="s">
        <v>156</v>
      </c>
      <c r="DVP305" s="1" t="s">
        <v>63</v>
      </c>
      <c r="DVQ305" s="1"/>
      <c r="DVR305" s="7">
        <f>5995+2697</f>
        <v>8692</v>
      </c>
      <c r="DVS305" s="1" t="s">
        <v>67</v>
      </c>
      <c r="DVT305" s="11">
        <v>38</v>
      </c>
      <c r="DVU305" s="2">
        <v>3</v>
      </c>
      <c r="DVV305" s="1" t="s">
        <v>256</v>
      </c>
      <c r="DVW305" s="1" t="s">
        <v>156</v>
      </c>
      <c r="DVX305" s="1" t="s">
        <v>63</v>
      </c>
      <c r="DVY305" s="1"/>
      <c r="DVZ305" s="7">
        <f>5995+2697</f>
        <v>8692</v>
      </c>
      <c r="DWA305" s="1" t="s">
        <v>67</v>
      </c>
      <c r="DWB305" s="11">
        <v>38</v>
      </c>
      <c r="DWC305" s="2">
        <v>3</v>
      </c>
      <c r="DWD305" s="1" t="s">
        <v>256</v>
      </c>
      <c r="DWE305" s="1" t="s">
        <v>156</v>
      </c>
      <c r="DWF305" s="1" t="s">
        <v>63</v>
      </c>
      <c r="DWG305" s="1"/>
      <c r="DWH305" s="7">
        <f>5995+2697</f>
        <v>8692</v>
      </c>
      <c r="DWI305" s="1" t="s">
        <v>67</v>
      </c>
      <c r="DWJ305" s="11">
        <v>38</v>
      </c>
      <c r="DWK305" s="2">
        <v>3</v>
      </c>
      <c r="DWL305" s="1" t="s">
        <v>256</v>
      </c>
      <c r="DWM305" s="1" t="s">
        <v>156</v>
      </c>
      <c r="DWN305" s="1" t="s">
        <v>63</v>
      </c>
      <c r="DWO305" s="1"/>
      <c r="DWP305" s="7">
        <f>5995+2697</f>
        <v>8692</v>
      </c>
      <c r="DWQ305" s="1" t="s">
        <v>67</v>
      </c>
      <c r="DWR305" s="11">
        <v>38</v>
      </c>
      <c r="DWS305" s="2">
        <v>3</v>
      </c>
      <c r="DWT305" s="1" t="s">
        <v>256</v>
      </c>
      <c r="DWU305" s="1" t="s">
        <v>156</v>
      </c>
      <c r="DWV305" s="1" t="s">
        <v>63</v>
      </c>
      <c r="DWW305" s="1"/>
      <c r="DWX305" s="7">
        <f>5995+2697</f>
        <v>8692</v>
      </c>
      <c r="DWY305" s="1" t="s">
        <v>67</v>
      </c>
      <c r="DWZ305" s="11">
        <v>38</v>
      </c>
      <c r="DXA305" s="2">
        <v>3</v>
      </c>
      <c r="DXB305" s="1" t="s">
        <v>256</v>
      </c>
      <c r="DXC305" s="1" t="s">
        <v>156</v>
      </c>
      <c r="DXD305" s="1" t="s">
        <v>63</v>
      </c>
      <c r="DXE305" s="1"/>
      <c r="DXF305" s="7">
        <f>5995+2697</f>
        <v>8692</v>
      </c>
      <c r="DXG305" s="1" t="s">
        <v>67</v>
      </c>
      <c r="DXH305" s="11">
        <v>38</v>
      </c>
      <c r="DXI305" s="2">
        <v>3</v>
      </c>
      <c r="DXJ305" s="1" t="s">
        <v>256</v>
      </c>
      <c r="DXK305" s="1" t="s">
        <v>156</v>
      </c>
      <c r="DXL305" s="1" t="s">
        <v>63</v>
      </c>
      <c r="DXM305" s="1"/>
      <c r="DXN305" s="7">
        <f>5995+2697</f>
        <v>8692</v>
      </c>
      <c r="DXO305" s="1" t="s">
        <v>67</v>
      </c>
      <c r="DXP305" s="11">
        <v>38</v>
      </c>
      <c r="DXQ305" s="2">
        <v>3</v>
      </c>
      <c r="DXR305" s="1" t="s">
        <v>256</v>
      </c>
      <c r="DXS305" s="1" t="s">
        <v>156</v>
      </c>
      <c r="DXT305" s="1" t="s">
        <v>63</v>
      </c>
      <c r="DXU305" s="1"/>
      <c r="DXV305" s="7">
        <f>5995+2697</f>
        <v>8692</v>
      </c>
      <c r="DXW305" s="1" t="s">
        <v>67</v>
      </c>
      <c r="DXX305" s="11">
        <v>38</v>
      </c>
      <c r="DXY305" s="2">
        <v>3</v>
      </c>
      <c r="DXZ305" s="1" t="s">
        <v>256</v>
      </c>
      <c r="DYA305" s="1" t="s">
        <v>156</v>
      </c>
      <c r="DYB305" s="1" t="s">
        <v>63</v>
      </c>
      <c r="DYC305" s="1"/>
      <c r="DYD305" s="7">
        <f>5995+2697</f>
        <v>8692</v>
      </c>
      <c r="DYE305" s="1" t="s">
        <v>67</v>
      </c>
      <c r="DYF305" s="11">
        <v>38</v>
      </c>
      <c r="DYG305" s="2">
        <v>3</v>
      </c>
      <c r="DYH305" s="1" t="s">
        <v>256</v>
      </c>
      <c r="DYI305" s="1" t="s">
        <v>156</v>
      </c>
      <c r="DYJ305" s="1" t="s">
        <v>63</v>
      </c>
      <c r="DYK305" s="1"/>
      <c r="DYL305" s="7">
        <f>5995+2697</f>
        <v>8692</v>
      </c>
      <c r="DYM305" s="1" t="s">
        <v>67</v>
      </c>
      <c r="DYN305" s="11">
        <v>38</v>
      </c>
      <c r="DYO305" s="2">
        <v>3</v>
      </c>
      <c r="DYP305" s="1" t="s">
        <v>256</v>
      </c>
      <c r="DYQ305" s="1" t="s">
        <v>156</v>
      </c>
      <c r="DYR305" s="1" t="s">
        <v>63</v>
      </c>
      <c r="DYS305" s="1"/>
      <c r="DYT305" s="7">
        <f>5995+2697</f>
        <v>8692</v>
      </c>
      <c r="DYU305" s="1" t="s">
        <v>67</v>
      </c>
      <c r="DYV305" s="11">
        <v>38</v>
      </c>
      <c r="DYW305" s="2">
        <v>3</v>
      </c>
      <c r="DYX305" s="1" t="s">
        <v>256</v>
      </c>
      <c r="DYY305" s="1" t="s">
        <v>156</v>
      </c>
      <c r="DYZ305" s="1" t="s">
        <v>63</v>
      </c>
      <c r="DZA305" s="1"/>
      <c r="DZB305" s="7">
        <f>5995+2697</f>
        <v>8692</v>
      </c>
      <c r="DZC305" s="1" t="s">
        <v>67</v>
      </c>
      <c r="DZD305" s="11">
        <v>38</v>
      </c>
      <c r="DZE305" s="2">
        <v>3</v>
      </c>
      <c r="DZF305" s="1" t="s">
        <v>256</v>
      </c>
      <c r="DZG305" s="1" t="s">
        <v>156</v>
      </c>
      <c r="DZH305" s="1" t="s">
        <v>63</v>
      </c>
      <c r="DZI305" s="1"/>
      <c r="DZJ305" s="7">
        <f>5995+2697</f>
        <v>8692</v>
      </c>
      <c r="DZK305" s="1" t="s">
        <v>67</v>
      </c>
      <c r="DZL305" s="11">
        <v>38</v>
      </c>
      <c r="DZM305" s="2">
        <v>3</v>
      </c>
      <c r="DZN305" s="1" t="s">
        <v>256</v>
      </c>
      <c r="DZO305" s="1" t="s">
        <v>156</v>
      </c>
      <c r="DZP305" s="1" t="s">
        <v>63</v>
      </c>
      <c r="DZQ305" s="1"/>
      <c r="DZR305" s="7">
        <f>5995+2697</f>
        <v>8692</v>
      </c>
      <c r="DZS305" s="1" t="s">
        <v>67</v>
      </c>
      <c r="DZT305" s="11">
        <v>38</v>
      </c>
      <c r="DZU305" s="2">
        <v>3</v>
      </c>
      <c r="DZV305" s="1" t="s">
        <v>256</v>
      </c>
      <c r="DZW305" s="1" t="s">
        <v>156</v>
      </c>
      <c r="DZX305" s="1" t="s">
        <v>63</v>
      </c>
      <c r="DZY305" s="1"/>
      <c r="DZZ305" s="7">
        <f>5995+2697</f>
        <v>8692</v>
      </c>
      <c r="EAA305" s="1" t="s">
        <v>67</v>
      </c>
      <c r="EAB305" s="11">
        <v>38</v>
      </c>
      <c r="EAC305" s="2">
        <v>3</v>
      </c>
      <c r="EAD305" s="1" t="s">
        <v>256</v>
      </c>
      <c r="EAE305" s="1" t="s">
        <v>156</v>
      </c>
      <c r="EAF305" s="1" t="s">
        <v>63</v>
      </c>
      <c r="EAG305" s="1"/>
      <c r="EAH305" s="7">
        <f>5995+2697</f>
        <v>8692</v>
      </c>
      <c r="EAI305" s="1" t="s">
        <v>67</v>
      </c>
      <c r="EAJ305" s="11">
        <v>38</v>
      </c>
      <c r="EAK305" s="2">
        <v>3</v>
      </c>
      <c r="EAL305" s="1" t="s">
        <v>256</v>
      </c>
      <c r="EAM305" s="1" t="s">
        <v>156</v>
      </c>
      <c r="EAN305" s="1" t="s">
        <v>63</v>
      </c>
      <c r="EAO305" s="1"/>
      <c r="EAP305" s="7">
        <f>5995+2697</f>
        <v>8692</v>
      </c>
      <c r="EAQ305" s="1" t="s">
        <v>67</v>
      </c>
      <c r="EAR305" s="11">
        <v>38</v>
      </c>
      <c r="EAS305" s="2">
        <v>3</v>
      </c>
      <c r="EAT305" s="1" t="s">
        <v>256</v>
      </c>
      <c r="EAU305" s="1" t="s">
        <v>156</v>
      </c>
      <c r="EAV305" s="1" t="s">
        <v>63</v>
      </c>
      <c r="EAW305" s="1"/>
      <c r="EAX305" s="7">
        <f>5995+2697</f>
        <v>8692</v>
      </c>
      <c r="EAY305" s="1" t="s">
        <v>67</v>
      </c>
      <c r="EAZ305" s="11">
        <v>38</v>
      </c>
      <c r="EBA305" s="2">
        <v>3</v>
      </c>
      <c r="EBB305" s="1" t="s">
        <v>256</v>
      </c>
      <c r="EBC305" s="1" t="s">
        <v>156</v>
      </c>
      <c r="EBD305" s="1" t="s">
        <v>63</v>
      </c>
      <c r="EBE305" s="1"/>
      <c r="EBF305" s="7">
        <f>5995+2697</f>
        <v>8692</v>
      </c>
      <c r="EBG305" s="1" t="s">
        <v>67</v>
      </c>
      <c r="EBH305" s="11">
        <v>38</v>
      </c>
      <c r="EBI305" s="2">
        <v>3</v>
      </c>
      <c r="EBJ305" s="1" t="s">
        <v>256</v>
      </c>
      <c r="EBK305" s="1" t="s">
        <v>156</v>
      </c>
      <c r="EBL305" s="1" t="s">
        <v>63</v>
      </c>
      <c r="EBM305" s="1"/>
      <c r="EBN305" s="7">
        <f>5995+2697</f>
        <v>8692</v>
      </c>
      <c r="EBO305" s="1" t="s">
        <v>67</v>
      </c>
      <c r="EBP305" s="11">
        <v>38</v>
      </c>
      <c r="EBQ305" s="2">
        <v>3</v>
      </c>
      <c r="EBR305" s="1" t="s">
        <v>256</v>
      </c>
      <c r="EBS305" s="1" t="s">
        <v>156</v>
      </c>
      <c r="EBT305" s="1" t="s">
        <v>63</v>
      </c>
      <c r="EBU305" s="1"/>
      <c r="EBV305" s="7">
        <f>5995+2697</f>
        <v>8692</v>
      </c>
      <c r="EBW305" s="1" t="s">
        <v>67</v>
      </c>
      <c r="EBX305" s="11">
        <v>38</v>
      </c>
      <c r="EBY305" s="2">
        <v>3</v>
      </c>
      <c r="EBZ305" s="1" t="s">
        <v>256</v>
      </c>
      <c r="ECA305" s="1" t="s">
        <v>156</v>
      </c>
      <c r="ECB305" s="1" t="s">
        <v>63</v>
      </c>
      <c r="ECC305" s="1"/>
      <c r="ECD305" s="7">
        <f>5995+2697</f>
        <v>8692</v>
      </c>
      <c r="ECE305" s="1" t="s">
        <v>67</v>
      </c>
      <c r="ECF305" s="11">
        <v>38</v>
      </c>
      <c r="ECG305" s="2">
        <v>3</v>
      </c>
      <c r="ECH305" s="1" t="s">
        <v>256</v>
      </c>
      <c r="ECI305" s="1" t="s">
        <v>156</v>
      </c>
      <c r="ECJ305" s="1" t="s">
        <v>63</v>
      </c>
      <c r="ECK305" s="1"/>
      <c r="ECL305" s="7">
        <f>5995+2697</f>
        <v>8692</v>
      </c>
      <c r="ECM305" s="1" t="s">
        <v>67</v>
      </c>
      <c r="ECN305" s="11">
        <v>38</v>
      </c>
      <c r="ECO305" s="2">
        <v>3</v>
      </c>
      <c r="ECP305" s="1" t="s">
        <v>256</v>
      </c>
      <c r="ECQ305" s="1" t="s">
        <v>156</v>
      </c>
      <c r="ECR305" s="1" t="s">
        <v>63</v>
      </c>
      <c r="ECS305" s="1"/>
      <c r="ECT305" s="7">
        <f>5995+2697</f>
        <v>8692</v>
      </c>
      <c r="ECU305" s="1" t="s">
        <v>67</v>
      </c>
      <c r="ECV305" s="11">
        <v>38</v>
      </c>
      <c r="ECW305" s="2">
        <v>3</v>
      </c>
      <c r="ECX305" s="1" t="s">
        <v>256</v>
      </c>
      <c r="ECY305" s="1" t="s">
        <v>156</v>
      </c>
      <c r="ECZ305" s="1" t="s">
        <v>63</v>
      </c>
      <c r="EDA305" s="1"/>
      <c r="EDB305" s="7">
        <f>5995+2697</f>
        <v>8692</v>
      </c>
      <c r="EDC305" s="1" t="s">
        <v>67</v>
      </c>
      <c r="EDD305" s="11">
        <v>38</v>
      </c>
      <c r="EDE305" s="2">
        <v>3</v>
      </c>
      <c r="EDF305" s="1" t="s">
        <v>256</v>
      </c>
      <c r="EDG305" s="1" t="s">
        <v>156</v>
      </c>
      <c r="EDH305" s="1" t="s">
        <v>63</v>
      </c>
      <c r="EDI305" s="1"/>
      <c r="EDJ305" s="7">
        <f>5995+2697</f>
        <v>8692</v>
      </c>
      <c r="EDK305" s="1" t="s">
        <v>67</v>
      </c>
      <c r="EDL305" s="11">
        <v>38</v>
      </c>
      <c r="EDM305" s="2">
        <v>3</v>
      </c>
      <c r="EDN305" s="1" t="s">
        <v>256</v>
      </c>
      <c r="EDO305" s="1" t="s">
        <v>156</v>
      </c>
      <c r="EDP305" s="1" t="s">
        <v>63</v>
      </c>
      <c r="EDQ305" s="1"/>
      <c r="EDR305" s="7">
        <f>5995+2697</f>
        <v>8692</v>
      </c>
      <c r="EDS305" s="1" t="s">
        <v>67</v>
      </c>
      <c r="EDT305" s="11">
        <v>38</v>
      </c>
      <c r="EDU305" s="2">
        <v>3</v>
      </c>
      <c r="EDV305" s="1" t="s">
        <v>256</v>
      </c>
      <c r="EDW305" s="1" t="s">
        <v>156</v>
      </c>
      <c r="EDX305" s="1" t="s">
        <v>63</v>
      </c>
      <c r="EDY305" s="1"/>
      <c r="EDZ305" s="7">
        <f>5995+2697</f>
        <v>8692</v>
      </c>
      <c r="EEA305" s="1" t="s">
        <v>67</v>
      </c>
      <c r="EEB305" s="11">
        <v>38</v>
      </c>
      <c r="EEC305" s="2">
        <v>3</v>
      </c>
      <c r="EED305" s="1" t="s">
        <v>256</v>
      </c>
      <c r="EEE305" s="1" t="s">
        <v>156</v>
      </c>
      <c r="EEF305" s="1" t="s">
        <v>63</v>
      </c>
      <c r="EEG305" s="1"/>
      <c r="EEH305" s="7">
        <f>5995+2697</f>
        <v>8692</v>
      </c>
      <c r="EEI305" s="1" t="s">
        <v>67</v>
      </c>
      <c r="EEJ305" s="11">
        <v>38</v>
      </c>
      <c r="EEK305" s="2">
        <v>3</v>
      </c>
      <c r="EEL305" s="1" t="s">
        <v>256</v>
      </c>
      <c r="EEM305" s="1" t="s">
        <v>156</v>
      </c>
      <c r="EEN305" s="1" t="s">
        <v>63</v>
      </c>
      <c r="EEO305" s="1"/>
      <c r="EEP305" s="7">
        <f>5995+2697</f>
        <v>8692</v>
      </c>
      <c r="EEQ305" s="1" t="s">
        <v>67</v>
      </c>
      <c r="EER305" s="11">
        <v>38</v>
      </c>
      <c r="EES305" s="2">
        <v>3</v>
      </c>
      <c r="EET305" s="1" t="s">
        <v>256</v>
      </c>
      <c r="EEU305" s="1" t="s">
        <v>156</v>
      </c>
      <c r="EEV305" s="1" t="s">
        <v>63</v>
      </c>
      <c r="EEW305" s="1"/>
      <c r="EEX305" s="7">
        <f>5995+2697</f>
        <v>8692</v>
      </c>
      <c r="EEY305" s="1" t="s">
        <v>67</v>
      </c>
      <c r="EEZ305" s="11">
        <v>38</v>
      </c>
      <c r="EFA305" s="2">
        <v>3</v>
      </c>
      <c r="EFB305" s="1" t="s">
        <v>256</v>
      </c>
      <c r="EFC305" s="1" t="s">
        <v>156</v>
      </c>
      <c r="EFD305" s="1" t="s">
        <v>63</v>
      </c>
      <c r="EFE305" s="1"/>
      <c r="EFF305" s="7">
        <f>5995+2697</f>
        <v>8692</v>
      </c>
      <c r="EFG305" s="1" t="s">
        <v>67</v>
      </c>
      <c r="EFH305" s="11">
        <v>38</v>
      </c>
      <c r="EFI305" s="2">
        <v>3</v>
      </c>
      <c r="EFJ305" s="1" t="s">
        <v>256</v>
      </c>
      <c r="EFK305" s="1" t="s">
        <v>156</v>
      </c>
      <c r="EFL305" s="1" t="s">
        <v>63</v>
      </c>
      <c r="EFM305" s="1"/>
      <c r="EFN305" s="7">
        <f>5995+2697</f>
        <v>8692</v>
      </c>
      <c r="EFO305" s="1" t="s">
        <v>67</v>
      </c>
      <c r="EFP305" s="11">
        <v>38</v>
      </c>
      <c r="EFQ305" s="2">
        <v>3</v>
      </c>
      <c r="EFR305" s="1" t="s">
        <v>256</v>
      </c>
      <c r="EFS305" s="1" t="s">
        <v>156</v>
      </c>
      <c r="EFT305" s="1" t="s">
        <v>63</v>
      </c>
      <c r="EFU305" s="1"/>
      <c r="EFV305" s="7">
        <f>5995+2697</f>
        <v>8692</v>
      </c>
      <c r="EFW305" s="1" t="s">
        <v>67</v>
      </c>
      <c r="EFX305" s="11">
        <v>38</v>
      </c>
      <c r="EFY305" s="2">
        <v>3</v>
      </c>
      <c r="EFZ305" s="1" t="s">
        <v>256</v>
      </c>
      <c r="EGA305" s="1" t="s">
        <v>156</v>
      </c>
      <c r="EGB305" s="1" t="s">
        <v>63</v>
      </c>
      <c r="EGC305" s="1"/>
      <c r="EGD305" s="7">
        <f>5995+2697</f>
        <v>8692</v>
      </c>
      <c r="EGE305" s="1" t="s">
        <v>67</v>
      </c>
      <c r="EGF305" s="11">
        <v>38</v>
      </c>
      <c r="EGG305" s="2">
        <v>3</v>
      </c>
      <c r="EGH305" s="1" t="s">
        <v>256</v>
      </c>
      <c r="EGI305" s="1" t="s">
        <v>156</v>
      </c>
      <c r="EGJ305" s="1" t="s">
        <v>63</v>
      </c>
      <c r="EGK305" s="1"/>
      <c r="EGL305" s="7">
        <f>5995+2697</f>
        <v>8692</v>
      </c>
      <c r="EGM305" s="1" t="s">
        <v>67</v>
      </c>
      <c r="EGN305" s="11">
        <v>38</v>
      </c>
      <c r="EGO305" s="2">
        <v>3</v>
      </c>
      <c r="EGP305" s="1" t="s">
        <v>256</v>
      </c>
      <c r="EGQ305" s="1" t="s">
        <v>156</v>
      </c>
      <c r="EGR305" s="1" t="s">
        <v>63</v>
      </c>
      <c r="EGS305" s="1"/>
      <c r="EGT305" s="7">
        <f>5995+2697</f>
        <v>8692</v>
      </c>
      <c r="EGU305" s="1" t="s">
        <v>67</v>
      </c>
      <c r="EGV305" s="11">
        <v>38</v>
      </c>
      <c r="EGW305" s="2">
        <v>3</v>
      </c>
      <c r="EGX305" s="1" t="s">
        <v>256</v>
      </c>
      <c r="EGY305" s="1" t="s">
        <v>156</v>
      </c>
      <c r="EGZ305" s="1" t="s">
        <v>63</v>
      </c>
      <c r="EHA305" s="1"/>
      <c r="EHB305" s="7">
        <f>5995+2697</f>
        <v>8692</v>
      </c>
      <c r="EHC305" s="1" t="s">
        <v>67</v>
      </c>
      <c r="EHD305" s="11">
        <v>38</v>
      </c>
      <c r="EHE305" s="2">
        <v>3</v>
      </c>
      <c r="EHF305" s="1" t="s">
        <v>256</v>
      </c>
      <c r="EHG305" s="1" t="s">
        <v>156</v>
      </c>
      <c r="EHH305" s="1" t="s">
        <v>63</v>
      </c>
      <c r="EHI305" s="1"/>
      <c r="EHJ305" s="7">
        <f>5995+2697</f>
        <v>8692</v>
      </c>
      <c r="EHK305" s="1" t="s">
        <v>67</v>
      </c>
      <c r="EHL305" s="11">
        <v>38</v>
      </c>
      <c r="EHM305" s="2">
        <v>3</v>
      </c>
      <c r="EHN305" s="1" t="s">
        <v>256</v>
      </c>
      <c r="EHO305" s="1" t="s">
        <v>156</v>
      </c>
      <c r="EHP305" s="1" t="s">
        <v>63</v>
      </c>
      <c r="EHQ305" s="1"/>
      <c r="EHR305" s="7">
        <f>5995+2697</f>
        <v>8692</v>
      </c>
      <c r="EHS305" s="1" t="s">
        <v>67</v>
      </c>
      <c r="EHT305" s="11">
        <v>38</v>
      </c>
      <c r="EHU305" s="2">
        <v>3</v>
      </c>
      <c r="EHV305" s="1" t="s">
        <v>256</v>
      </c>
      <c r="EHW305" s="1" t="s">
        <v>156</v>
      </c>
      <c r="EHX305" s="1" t="s">
        <v>63</v>
      </c>
      <c r="EHY305" s="1"/>
      <c r="EHZ305" s="7">
        <f>5995+2697</f>
        <v>8692</v>
      </c>
      <c r="EIA305" s="1" t="s">
        <v>67</v>
      </c>
      <c r="EIB305" s="11">
        <v>38</v>
      </c>
      <c r="EIC305" s="2">
        <v>3</v>
      </c>
      <c r="EID305" s="1" t="s">
        <v>256</v>
      </c>
      <c r="EIE305" s="1" t="s">
        <v>156</v>
      </c>
      <c r="EIF305" s="1" t="s">
        <v>63</v>
      </c>
      <c r="EIG305" s="1"/>
      <c r="EIH305" s="7">
        <f>5995+2697</f>
        <v>8692</v>
      </c>
      <c r="EII305" s="1" t="s">
        <v>67</v>
      </c>
      <c r="EIJ305" s="11">
        <v>38</v>
      </c>
      <c r="EIK305" s="2">
        <v>3</v>
      </c>
      <c r="EIL305" s="1" t="s">
        <v>256</v>
      </c>
      <c r="EIM305" s="1" t="s">
        <v>156</v>
      </c>
      <c r="EIN305" s="1" t="s">
        <v>63</v>
      </c>
      <c r="EIO305" s="1"/>
      <c r="EIP305" s="7">
        <f>5995+2697</f>
        <v>8692</v>
      </c>
      <c r="EIQ305" s="1" t="s">
        <v>67</v>
      </c>
      <c r="EIR305" s="11">
        <v>38</v>
      </c>
      <c r="EIS305" s="2">
        <v>3</v>
      </c>
      <c r="EIT305" s="1" t="s">
        <v>256</v>
      </c>
      <c r="EIU305" s="1" t="s">
        <v>156</v>
      </c>
      <c r="EIV305" s="1" t="s">
        <v>63</v>
      </c>
      <c r="EIW305" s="1"/>
      <c r="EIX305" s="7">
        <f>5995+2697</f>
        <v>8692</v>
      </c>
      <c r="EIY305" s="1" t="s">
        <v>67</v>
      </c>
      <c r="EIZ305" s="11">
        <v>38</v>
      </c>
      <c r="EJA305" s="2">
        <v>3</v>
      </c>
      <c r="EJB305" s="1" t="s">
        <v>256</v>
      </c>
      <c r="EJC305" s="1" t="s">
        <v>156</v>
      </c>
      <c r="EJD305" s="1" t="s">
        <v>63</v>
      </c>
      <c r="EJE305" s="1"/>
      <c r="EJF305" s="7">
        <f>5995+2697</f>
        <v>8692</v>
      </c>
      <c r="EJG305" s="1" t="s">
        <v>67</v>
      </c>
      <c r="EJH305" s="11">
        <v>38</v>
      </c>
      <c r="EJI305" s="2">
        <v>3</v>
      </c>
      <c r="EJJ305" s="1" t="s">
        <v>256</v>
      </c>
      <c r="EJK305" s="1" t="s">
        <v>156</v>
      </c>
      <c r="EJL305" s="1" t="s">
        <v>63</v>
      </c>
      <c r="EJM305" s="1"/>
      <c r="EJN305" s="7">
        <f>5995+2697</f>
        <v>8692</v>
      </c>
      <c r="EJO305" s="1" t="s">
        <v>67</v>
      </c>
      <c r="EJP305" s="11">
        <v>38</v>
      </c>
      <c r="EJQ305" s="2">
        <v>3</v>
      </c>
      <c r="EJR305" s="1" t="s">
        <v>256</v>
      </c>
      <c r="EJS305" s="1" t="s">
        <v>156</v>
      </c>
      <c r="EJT305" s="1" t="s">
        <v>63</v>
      </c>
      <c r="EJU305" s="1"/>
      <c r="EJV305" s="7">
        <f>5995+2697</f>
        <v>8692</v>
      </c>
      <c r="EJW305" s="1" t="s">
        <v>67</v>
      </c>
      <c r="EJX305" s="11">
        <v>38</v>
      </c>
      <c r="EJY305" s="2">
        <v>3</v>
      </c>
      <c r="EJZ305" s="1" t="s">
        <v>256</v>
      </c>
      <c r="EKA305" s="1" t="s">
        <v>156</v>
      </c>
      <c r="EKB305" s="1" t="s">
        <v>63</v>
      </c>
      <c r="EKC305" s="1"/>
      <c r="EKD305" s="7">
        <f>5995+2697</f>
        <v>8692</v>
      </c>
      <c r="EKE305" s="1" t="s">
        <v>67</v>
      </c>
      <c r="EKF305" s="11">
        <v>38</v>
      </c>
      <c r="EKG305" s="2">
        <v>3</v>
      </c>
      <c r="EKH305" s="1" t="s">
        <v>256</v>
      </c>
      <c r="EKI305" s="1" t="s">
        <v>156</v>
      </c>
      <c r="EKJ305" s="1" t="s">
        <v>63</v>
      </c>
      <c r="EKK305" s="1"/>
      <c r="EKL305" s="7">
        <f>5995+2697</f>
        <v>8692</v>
      </c>
      <c r="EKM305" s="1" t="s">
        <v>67</v>
      </c>
      <c r="EKN305" s="11">
        <v>38</v>
      </c>
      <c r="EKO305" s="2">
        <v>3</v>
      </c>
      <c r="EKP305" s="1" t="s">
        <v>256</v>
      </c>
      <c r="EKQ305" s="1" t="s">
        <v>156</v>
      </c>
      <c r="EKR305" s="1" t="s">
        <v>63</v>
      </c>
      <c r="EKS305" s="1"/>
      <c r="EKT305" s="7">
        <f>5995+2697</f>
        <v>8692</v>
      </c>
      <c r="EKU305" s="1" t="s">
        <v>67</v>
      </c>
      <c r="EKV305" s="11">
        <v>38</v>
      </c>
      <c r="EKW305" s="2">
        <v>3</v>
      </c>
      <c r="EKX305" s="1" t="s">
        <v>256</v>
      </c>
      <c r="EKY305" s="1" t="s">
        <v>156</v>
      </c>
      <c r="EKZ305" s="1" t="s">
        <v>63</v>
      </c>
      <c r="ELA305" s="1"/>
      <c r="ELB305" s="7">
        <f>5995+2697</f>
        <v>8692</v>
      </c>
      <c r="ELC305" s="1" t="s">
        <v>67</v>
      </c>
      <c r="ELD305" s="11">
        <v>38</v>
      </c>
      <c r="ELE305" s="2">
        <v>3</v>
      </c>
      <c r="ELF305" s="1" t="s">
        <v>256</v>
      </c>
      <c r="ELG305" s="1" t="s">
        <v>156</v>
      </c>
      <c r="ELH305" s="1" t="s">
        <v>63</v>
      </c>
      <c r="ELI305" s="1"/>
      <c r="ELJ305" s="7">
        <f>5995+2697</f>
        <v>8692</v>
      </c>
      <c r="ELK305" s="1" t="s">
        <v>67</v>
      </c>
      <c r="ELL305" s="11">
        <v>38</v>
      </c>
      <c r="ELM305" s="2">
        <v>3</v>
      </c>
      <c r="ELN305" s="1" t="s">
        <v>256</v>
      </c>
      <c r="ELO305" s="1" t="s">
        <v>156</v>
      </c>
      <c r="ELP305" s="1" t="s">
        <v>63</v>
      </c>
      <c r="ELQ305" s="1"/>
      <c r="ELR305" s="7">
        <f>5995+2697</f>
        <v>8692</v>
      </c>
      <c r="ELS305" s="1" t="s">
        <v>67</v>
      </c>
      <c r="ELT305" s="11">
        <v>38</v>
      </c>
      <c r="ELU305" s="2">
        <v>3</v>
      </c>
      <c r="ELV305" s="1" t="s">
        <v>256</v>
      </c>
      <c r="ELW305" s="1" t="s">
        <v>156</v>
      </c>
      <c r="ELX305" s="1" t="s">
        <v>63</v>
      </c>
      <c r="ELY305" s="1"/>
      <c r="ELZ305" s="7">
        <f>5995+2697</f>
        <v>8692</v>
      </c>
      <c r="EMA305" s="1" t="s">
        <v>67</v>
      </c>
      <c r="EMB305" s="11">
        <v>38</v>
      </c>
      <c r="EMC305" s="2">
        <v>3</v>
      </c>
      <c r="EMD305" s="1" t="s">
        <v>256</v>
      </c>
      <c r="EME305" s="1" t="s">
        <v>156</v>
      </c>
      <c r="EMF305" s="1" t="s">
        <v>63</v>
      </c>
      <c r="EMG305" s="1"/>
      <c r="EMH305" s="7">
        <f>5995+2697</f>
        <v>8692</v>
      </c>
      <c r="EMI305" s="1" t="s">
        <v>67</v>
      </c>
      <c r="EMJ305" s="11">
        <v>38</v>
      </c>
      <c r="EMK305" s="2">
        <v>3</v>
      </c>
      <c r="EML305" s="1" t="s">
        <v>256</v>
      </c>
      <c r="EMM305" s="1" t="s">
        <v>156</v>
      </c>
      <c r="EMN305" s="1" t="s">
        <v>63</v>
      </c>
      <c r="EMO305" s="1"/>
      <c r="EMP305" s="7">
        <f>5995+2697</f>
        <v>8692</v>
      </c>
      <c r="EMQ305" s="1" t="s">
        <v>67</v>
      </c>
      <c r="EMR305" s="11">
        <v>38</v>
      </c>
      <c r="EMS305" s="2">
        <v>3</v>
      </c>
      <c r="EMT305" s="1" t="s">
        <v>256</v>
      </c>
      <c r="EMU305" s="1" t="s">
        <v>156</v>
      </c>
      <c r="EMV305" s="1" t="s">
        <v>63</v>
      </c>
      <c r="EMW305" s="1"/>
      <c r="EMX305" s="7">
        <f>5995+2697</f>
        <v>8692</v>
      </c>
      <c r="EMY305" s="1" t="s">
        <v>67</v>
      </c>
      <c r="EMZ305" s="11">
        <v>38</v>
      </c>
      <c r="ENA305" s="2">
        <v>3</v>
      </c>
      <c r="ENB305" s="1" t="s">
        <v>256</v>
      </c>
      <c r="ENC305" s="1" t="s">
        <v>156</v>
      </c>
      <c r="END305" s="1" t="s">
        <v>63</v>
      </c>
      <c r="ENE305" s="1"/>
      <c r="ENF305" s="7">
        <f>5995+2697</f>
        <v>8692</v>
      </c>
      <c r="ENG305" s="1" t="s">
        <v>67</v>
      </c>
      <c r="ENH305" s="11">
        <v>38</v>
      </c>
      <c r="ENI305" s="2">
        <v>3</v>
      </c>
      <c r="ENJ305" s="1" t="s">
        <v>256</v>
      </c>
      <c r="ENK305" s="1" t="s">
        <v>156</v>
      </c>
      <c r="ENL305" s="1" t="s">
        <v>63</v>
      </c>
      <c r="ENM305" s="1"/>
      <c r="ENN305" s="7">
        <f>5995+2697</f>
        <v>8692</v>
      </c>
      <c r="ENO305" s="1" t="s">
        <v>67</v>
      </c>
      <c r="ENP305" s="11">
        <v>38</v>
      </c>
      <c r="ENQ305" s="2">
        <v>3</v>
      </c>
      <c r="ENR305" s="1" t="s">
        <v>256</v>
      </c>
      <c r="ENS305" s="1" t="s">
        <v>156</v>
      </c>
      <c r="ENT305" s="1" t="s">
        <v>63</v>
      </c>
      <c r="ENU305" s="1"/>
      <c r="ENV305" s="7">
        <f>5995+2697</f>
        <v>8692</v>
      </c>
      <c r="ENW305" s="1" t="s">
        <v>67</v>
      </c>
      <c r="ENX305" s="11">
        <v>38</v>
      </c>
      <c r="ENY305" s="2">
        <v>3</v>
      </c>
      <c r="ENZ305" s="1" t="s">
        <v>256</v>
      </c>
      <c r="EOA305" s="1" t="s">
        <v>156</v>
      </c>
      <c r="EOB305" s="1" t="s">
        <v>63</v>
      </c>
      <c r="EOC305" s="1"/>
      <c r="EOD305" s="7">
        <f>5995+2697</f>
        <v>8692</v>
      </c>
      <c r="EOE305" s="1" t="s">
        <v>67</v>
      </c>
      <c r="EOF305" s="11">
        <v>38</v>
      </c>
      <c r="EOG305" s="2">
        <v>3</v>
      </c>
      <c r="EOH305" s="1" t="s">
        <v>256</v>
      </c>
      <c r="EOI305" s="1" t="s">
        <v>156</v>
      </c>
      <c r="EOJ305" s="1" t="s">
        <v>63</v>
      </c>
      <c r="EOK305" s="1"/>
      <c r="EOL305" s="7">
        <f>5995+2697</f>
        <v>8692</v>
      </c>
      <c r="EOM305" s="1" t="s">
        <v>67</v>
      </c>
      <c r="EON305" s="11">
        <v>38</v>
      </c>
      <c r="EOO305" s="2">
        <v>3</v>
      </c>
      <c r="EOP305" s="1" t="s">
        <v>256</v>
      </c>
      <c r="EOQ305" s="1" t="s">
        <v>156</v>
      </c>
      <c r="EOR305" s="1" t="s">
        <v>63</v>
      </c>
      <c r="EOS305" s="1"/>
      <c r="EOT305" s="7">
        <f>5995+2697</f>
        <v>8692</v>
      </c>
      <c r="EOU305" s="1" t="s">
        <v>67</v>
      </c>
      <c r="EOV305" s="11">
        <v>38</v>
      </c>
      <c r="EOW305" s="2">
        <v>3</v>
      </c>
      <c r="EOX305" s="1" t="s">
        <v>256</v>
      </c>
      <c r="EOY305" s="1" t="s">
        <v>156</v>
      </c>
      <c r="EOZ305" s="1" t="s">
        <v>63</v>
      </c>
      <c r="EPA305" s="1"/>
      <c r="EPB305" s="7">
        <f>5995+2697</f>
        <v>8692</v>
      </c>
      <c r="EPC305" s="1" t="s">
        <v>67</v>
      </c>
      <c r="EPD305" s="11">
        <v>38</v>
      </c>
      <c r="EPE305" s="2">
        <v>3</v>
      </c>
      <c r="EPF305" s="1" t="s">
        <v>256</v>
      </c>
      <c r="EPG305" s="1" t="s">
        <v>156</v>
      </c>
      <c r="EPH305" s="1" t="s">
        <v>63</v>
      </c>
      <c r="EPI305" s="1"/>
      <c r="EPJ305" s="7">
        <f>5995+2697</f>
        <v>8692</v>
      </c>
      <c r="EPK305" s="1" t="s">
        <v>67</v>
      </c>
      <c r="EPL305" s="11">
        <v>38</v>
      </c>
      <c r="EPM305" s="2">
        <v>3</v>
      </c>
      <c r="EPN305" s="1" t="s">
        <v>256</v>
      </c>
      <c r="EPO305" s="1" t="s">
        <v>156</v>
      </c>
      <c r="EPP305" s="1" t="s">
        <v>63</v>
      </c>
      <c r="EPQ305" s="1"/>
      <c r="EPR305" s="7">
        <f>5995+2697</f>
        <v>8692</v>
      </c>
      <c r="EPS305" s="1" t="s">
        <v>67</v>
      </c>
      <c r="EPT305" s="11">
        <v>38</v>
      </c>
      <c r="EPU305" s="2">
        <v>3</v>
      </c>
      <c r="EPV305" s="1" t="s">
        <v>256</v>
      </c>
      <c r="EPW305" s="1" t="s">
        <v>156</v>
      </c>
      <c r="EPX305" s="1" t="s">
        <v>63</v>
      </c>
      <c r="EPY305" s="1"/>
      <c r="EPZ305" s="7">
        <f>5995+2697</f>
        <v>8692</v>
      </c>
      <c r="EQA305" s="1" t="s">
        <v>67</v>
      </c>
      <c r="EQB305" s="11">
        <v>38</v>
      </c>
      <c r="EQC305" s="2">
        <v>3</v>
      </c>
      <c r="EQD305" s="1" t="s">
        <v>256</v>
      </c>
      <c r="EQE305" s="1" t="s">
        <v>156</v>
      </c>
      <c r="EQF305" s="1" t="s">
        <v>63</v>
      </c>
      <c r="EQG305" s="1"/>
      <c r="EQH305" s="7">
        <f>5995+2697</f>
        <v>8692</v>
      </c>
      <c r="EQI305" s="1" t="s">
        <v>67</v>
      </c>
      <c r="EQJ305" s="11">
        <v>38</v>
      </c>
      <c r="EQK305" s="2">
        <v>3</v>
      </c>
      <c r="EQL305" s="1" t="s">
        <v>256</v>
      </c>
      <c r="EQM305" s="1" t="s">
        <v>156</v>
      </c>
      <c r="EQN305" s="1" t="s">
        <v>63</v>
      </c>
      <c r="EQO305" s="1"/>
      <c r="EQP305" s="7">
        <f>5995+2697</f>
        <v>8692</v>
      </c>
      <c r="EQQ305" s="1" t="s">
        <v>67</v>
      </c>
      <c r="EQR305" s="11">
        <v>38</v>
      </c>
      <c r="EQS305" s="2">
        <v>3</v>
      </c>
      <c r="EQT305" s="1" t="s">
        <v>256</v>
      </c>
      <c r="EQU305" s="1" t="s">
        <v>156</v>
      </c>
      <c r="EQV305" s="1" t="s">
        <v>63</v>
      </c>
      <c r="EQW305" s="1"/>
      <c r="EQX305" s="7">
        <f>5995+2697</f>
        <v>8692</v>
      </c>
      <c r="EQY305" s="1" t="s">
        <v>67</v>
      </c>
      <c r="EQZ305" s="11">
        <v>38</v>
      </c>
      <c r="ERA305" s="2">
        <v>3</v>
      </c>
      <c r="ERB305" s="1" t="s">
        <v>256</v>
      </c>
      <c r="ERC305" s="1" t="s">
        <v>156</v>
      </c>
      <c r="ERD305" s="1" t="s">
        <v>63</v>
      </c>
      <c r="ERE305" s="1"/>
      <c r="ERF305" s="7">
        <f>5995+2697</f>
        <v>8692</v>
      </c>
      <c r="ERG305" s="1" t="s">
        <v>67</v>
      </c>
      <c r="ERH305" s="11">
        <v>38</v>
      </c>
      <c r="ERI305" s="2">
        <v>3</v>
      </c>
      <c r="ERJ305" s="1" t="s">
        <v>256</v>
      </c>
      <c r="ERK305" s="1" t="s">
        <v>156</v>
      </c>
      <c r="ERL305" s="1" t="s">
        <v>63</v>
      </c>
      <c r="ERM305" s="1"/>
      <c r="ERN305" s="7">
        <f>5995+2697</f>
        <v>8692</v>
      </c>
      <c r="ERO305" s="1" t="s">
        <v>67</v>
      </c>
      <c r="ERP305" s="11">
        <v>38</v>
      </c>
      <c r="ERQ305" s="2">
        <v>3</v>
      </c>
      <c r="ERR305" s="1" t="s">
        <v>256</v>
      </c>
      <c r="ERS305" s="1" t="s">
        <v>156</v>
      </c>
      <c r="ERT305" s="1" t="s">
        <v>63</v>
      </c>
      <c r="ERU305" s="1"/>
      <c r="ERV305" s="7">
        <f>5995+2697</f>
        <v>8692</v>
      </c>
      <c r="ERW305" s="1" t="s">
        <v>67</v>
      </c>
      <c r="ERX305" s="11">
        <v>38</v>
      </c>
      <c r="ERY305" s="2">
        <v>3</v>
      </c>
      <c r="ERZ305" s="1" t="s">
        <v>256</v>
      </c>
      <c r="ESA305" s="1" t="s">
        <v>156</v>
      </c>
      <c r="ESB305" s="1" t="s">
        <v>63</v>
      </c>
      <c r="ESC305" s="1"/>
      <c r="ESD305" s="7">
        <f>5995+2697</f>
        <v>8692</v>
      </c>
      <c r="ESE305" s="1" t="s">
        <v>67</v>
      </c>
      <c r="ESF305" s="11">
        <v>38</v>
      </c>
      <c r="ESG305" s="2">
        <v>3</v>
      </c>
      <c r="ESH305" s="1" t="s">
        <v>256</v>
      </c>
      <c r="ESI305" s="1" t="s">
        <v>156</v>
      </c>
      <c r="ESJ305" s="1" t="s">
        <v>63</v>
      </c>
      <c r="ESK305" s="1"/>
      <c r="ESL305" s="7">
        <f>5995+2697</f>
        <v>8692</v>
      </c>
      <c r="ESM305" s="1" t="s">
        <v>67</v>
      </c>
      <c r="ESN305" s="11">
        <v>38</v>
      </c>
      <c r="ESO305" s="2">
        <v>3</v>
      </c>
      <c r="ESP305" s="1" t="s">
        <v>256</v>
      </c>
      <c r="ESQ305" s="1" t="s">
        <v>156</v>
      </c>
      <c r="ESR305" s="1" t="s">
        <v>63</v>
      </c>
      <c r="ESS305" s="1"/>
      <c r="EST305" s="7">
        <f>5995+2697</f>
        <v>8692</v>
      </c>
      <c r="ESU305" s="1" t="s">
        <v>67</v>
      </c>
      <c r="ESV305" s="11">
        <v>38</v>
      </c>
      <c r="ESW305" s="2">
        <v>3</v>
      </c>
      <c r="ESX305" s="1" t="s">
        <v>256</v>
      </c>
      <c r="ESY305" s="1" t="s">
        <v>156</v>
      </c>
      <c r="ESZ305" s="1" t="s">
        <v>63</v>
      </c>
      <c r="ETA305" s="1"/>
      <c r="ETB305" s="7">
        <f>5995+2697</f>
        <v>8692</v>
      </c>
      <c r="ETC305" s="1" t="s">
        <v>67</v>
      </c>
      <c r="ETD305" s="11">
        <v>38</v>
      </c>
      <c r="ETE305" s="2">
        <v>3</v>
      </c>
      <c r="ETF305" s="1" t="s">
        <v>256</v>
      </c>
      <c r="ETG305" s="1" t="s">
        <v>156</v>
      </c>
      <c r="ETH305" s="1" t="s">
        <v>63</v>
      </c>
      <c r="ETI305" s="1"/>
      <c r="ETJ305" s="7">
        <f>5995+2697</f>
        <v>8692</v>
      </c>
      <c r="ETK305" s="1" t="s">
        <v>67</v>
      </c>
      <c r="ETL305" s="11">
        <v>38</v>
      </c>
      <c r="ETM305" s="2">
        <v>3</v>
      </c>
      <c r="ETN305" s="1" t="s">
        <v>256</v>
      </c>
      <c r="ETO305" s="1" t="s">
        <v>156</v>
      </c>
      <c r="ETP305" s="1" t="s">
        <v>63</v>
      </c>
      <c r="ETQ305" s="1"/>
      <c r="ETR305" s="7">
        <f>5995+2697</f>
        <v>8692</v>
      </c>
      <c r="ETS305" s="1" t="s">
        <v>67</v>
      </c>
      <c r="ETT305" s="11">
        <v>38</v>
      </c>
      <c r="ETU305" s="2">
        <v>3</v>
      </c>
      <c r="ETV305" s="1" t="s">
        <v>256</v>
      </c>
      <c r="ETW305" s="1" t="s">
        <v>156</v>
      </c>
      <c r="ETX305" s="1" t="s">
        <v>63</v>
      </c>
      <c r="ETY305" s="1"/>
      <c r="ETZ305" s="7">
        <f>5995+2697</f>
        <v>8692</v>
      </c>
      <c r="EUA305" s="1" t="s">
        <v>67</v>
      </c>
      <c r="EUB305" s="11">
        <v>38</v>
      </c>
      <c r="EUC305" s="2">
        <v>3</v>
      </c>
      <c r="EUD305" s="1" t="s">
        <v>256</v>
      </c>
      <c r="EUE305" s="1" t="s">
        <v>156</v>
      </c>
      <c r="EUF305" s="1" t="s">
        <v>63</v>
      </c>
      <c r="EUG305" s="1"/>
      <c r="EUH305" s="7">
        <f>5995+2697</f>
        <v>8692</v>
      </c>
      <c r="EUI305" s="1" t="s">
        <v>67</v>
      </c>
      <c r="EUJ305" s="11">
        <v>38</v>
      </c>
      <c r="EUK305" s="2">
        <v>3</v>
      </c>
      <c r="EUL305" s="1" t="s">
        <v>256</v>
      </c>
      <c r="EUM305" s="1" t="s">
        <v>156</v>
      </c>
      <c r="EUN305" s="1" t="s">
        <v>63</v>
      </c>
      <c r="EUO305" s="1"/>
      <c r="EUP305" s="7">
        <f>5995+2697</f>
        <v>8692</v>
      </c>
      <c r="EUQ305" s="1" t="s">
        <v>67</v>
      </c>
      <c r="EUR305" s="11">
        <v>38</v>
      </c>
      <c r="EUS305" s="2">
        <v>3</v>
      </c>
      <c r="EUT305" s="1" t="s">
        <v>256</v>
      </c>
      <c r="EUU305" s="1" t="s">
        <v>156</v>
      </c>
      <c r="EUV305" s="1" t="s">
        <v>63</v>
      </c>
      <c r="EUW305" s="1"/>
      <c r="EUX305" s="7">
        <f>5995+2697</f>
        <v>8692</v>
      </c>
      <c r="EUY305" s="1" t="s">
        <v>67</v>
      </c>
      <c r="EUZ305" s="11">
        <v>38</v>
      </c>
      <c r="EVA305" s="2">
        <v>3</v>
      </c>
      <c r="EVB305" s="1" t="s">
        <v>256</v>
      </c>
      <c r="EVC305" s="1" t="s">
        <v>156</v>
      </c>
      <c r="EVD305" s="1" t="s">
        <v>63</v>
      </c>
      <c r="EVE305" s="1"/>
      <c r="EVF305" s="7">
        <f>5995+2697</f>
        <v>8692</v>
      </c>
      <c r="EVG305" s="1" t="s">
        <v>67</v>
      </c>
      <c r="EVH305" s="11">
        <v>38</v>
      </c>
      <c r="EVI305" s="2">
        <v>3</v>
      </c>
      <c r="EVJ305" s="1" t="s">
        <v>256</v>
      </c>
      <c r="EVK305" s="1" t="s">
        <v>156</v>
      </c>
      <c r="EVL305" s="1" t="s">
        <v>63</v>
      </c>
      <c r="EVM305" s="1"/>
      <c r="EVN305" s="7">
        <f>5995+2697</f>
        <v>8692</v>
      </c>
      <c r="EVO305" s="1" t="s">
        <v>67</v>
      </c>
      <c r="EVP305" s="11">
        <v>38</v>
      </c>
      <c r="EVQ305" s="2">
        <v>3</v>
      </c>
      <c r="EVR305" s="1" t="s">
        <v>256</v>
      </c>
      <c r="EVS305" s="1" t="s">
        <v>156</v>
      </c>
      <c r="EVT305" s="1" t="s">
        <v>63</v>
      </c>
      <c r="EVU305" s="1"/>
      <c r="EVV305" s="7">
        <f>5995+2697</f>
        <v>8692</v>
      </c>
      <c r="EVW305" s="1" t="s">
        <v>67</v>
      </c>
      <c r="EVX305" s="11">
        <v>38</v>
      </c>
      <c r="EVY305" s="2">
        <v>3</v>
      </c>
      <c r="EVZ305" s="1" t="s">
        <v>256</v>
      </c>
      <c r="EWA305" s="1" t="s">
        <v>156</v>
      </c>
      <c r="EWB305" s="1" t="s">
        <v>63</v>
      </c>
      <c r="EWC305" s="1"/>
      <c r="EWD305" s="7">
        <f>5995+2697</f>
        <v>8692</v>
      </c>
      <c r="EWE305" s="1" t="s">
        <v>67</v>
      </c>
      <c r="EWF305" s="11">
        <v>38</v>
      </c>
      <c r="EWG305" s="2">
        <v>3</v>
      </c>
      <c r="EWH305" s="1" t="s">
        <v>256</v>
      </c>
      <c r="EWI305" s="1" t="s">
        <v>156</v>
      </c>
      <c r="EWJ305" s="1" t="s">
        <v>63</v>
      </c>
      <c r="EWK305" s="1"/>
      <c r="EWL305" s="7">
        <f>5995+2697</f>
        <v>8692</v>
      </c>
      <c r="EWM305" s="1" t="s">
        <v>67</v>
      </c>
      <c r="EWN305" s="11">
        <v>38</v>
      </c>
      <c r="EWO305" s="2">
        <v>3</v>
      </c>
      <c r="EWP305" s="1" t="s">
        <v>256</v>
      </c>
      <c r="EWQ305" s="1" t="s">
        <v>156</v>
      </c>
      <c r="EWR305" s="1" t="s">
        <v>63</v>
      </c>
      <c r="EWS305" s="1"/>
      <c r="EWT305" s="7">
        <f>5995+2697</f>
        <v>8692</v>
      </c>
      <c r="EWU305" s="1" t="s">
        <v>67</v>
      </c>
      <c r="EWV305" s="11">
        <v>38</v>
      </c>
      <c r="EWW305" s="2">
        <v>3</v>
      </c>
      <c r="EWX305" s="1" t="s">
        <v>256</v>
      </c>
      <c r="EWY305" s="1" t="s">
        <v>156</v>
      </c>
      <c r="EWZ305" s="1" t="s">
        <v>63</v>
      </c>
      <c r="EXA305" s="1"/>
      <c r="EXB305" s="7">
        <f>5995+2697</f>
        <v>8692</v>
      </c>
      <c r="EXC305" s="1" t="s">
        <v>67</v>
      </c>
      <c r="EXD305" s="11">
        <v>38</v>
      </c>
      <c r="EXE305" s="2">
        <v>3</v>
      </c>
      <c r="EXF305" s="1" t="s">
        <v>256</v>
      </c>
      <c r="EXG305" s="1" t="s">
        <v>156</v>
      </c>
      <c r="EXH305" s="1" t="s">
        <v>63</v>
      </c>
      <c r="EXI305" s="1"/>
      <c r="EXJ305" s="7">
        <f>5995+2697</f>
        <v>8692</v>
      </c>
      <c r="EXK305" s="1" t="s">
        <v>67</v>
      </c>
      <c r="EXL305" s="11">
        <v>38</v>
      </c>
      <c r="EXM305" s="2">
        <v>3</v>
      </c>
      <c r="EXN305" s="1" t="s">
        <v>256</v>
      </c>
      <c r="EXO305" s="1" t="s">
        <v>156</v>
      </c>
      <c r="EXP305" s="1" t="s">
        <v>63</v>
      </c>
      <c r="EXQ305" s="1"/>
      <c r="EXR305" s="7">
        <f>5995+2697</f>
        <v>8692</v>
      </c>
      <c r="EXS305" s="1" t="s">
        <v>67</v>
      </c>
      <c r="EXT305" s="11">
        <v>38</v>
      </c>
      <c r="EXU305" s="2">
        <v>3</v>
      </c>
      <c r="EXV305" s="1" t="s">
        <v>256</v>
      </c>
      <c r="EXW305" s="1" t="s">
        <v>156</v>
      </c>
      <c r="EXX305" s="1" t="s">
        <v>63</v>
      </c>
      <c r="EXY305" s="1"/>
      <c r="EXZ305" s="7">
        <f>5995+2697</f>
        <v>8692</v>
      </c>
      <c r="EYA305" s="1" t="s">
        <v>67</v>
      </c>
      <c r="EYB305" s="11">
        <v>38</v>
      </c>
      <c r="EYC305" s="2">
        <v>3</v>
      </c>
      <c r="EYD305" s="1" t="s">
        <v>256</v>
      </c>
      <c r="EYE305" s="1" t="s">
        <v>156</v>
      </c>
      <c r="EYF305" s="1" t="s">
        <v>63</v>
      </c>
      <c r="EYG305" s="1"/>
      <c r="EYH305" s="7">
        <f>5995+2697</f>
        <v>8692</v>
      </c>
      <c r="EYI305" s="1" t="s">
        <v>67</v>
      </c>
      <c r="EYJ305" s="11">
        <v>38</v>
      </c>
      <c r="EYK305" s="2">
        <v>3</v>
      </c>
      <c r="EYL305" s="1" t="s">
        <v>256</v>
      </c>
      <c r="EYM305" s="1" t="s">
        <v>156</v>
      </c>
      <c r="EYN305" s="1" t="s">
        <v>63</v>
      </c>
      <c r="EYO305" s="1"/>
      <c r="EYP305" s="7">
        <f>5995+2697</f>
        <v>8692</v>
      </c>
      <c r="EYQ305" s="1" t="s">
        <v>67</v>
      </c>
      <c r="EYR305" s="11">
        <v>38</v>
      </c>
      <c r="EYS305" s="2">
        <v>3</v>
      </c>
      <c r="EYT305" s="1" t="s">
        <v>256</v>
      </c>
      <c r="EYU305" s="1" t="s">
        <v>156</v>
      </c>
      <c r="EYV305" s="1" t="s">
        <v>63</v>
      </c>
      <c r="EYW305" s="1"/>
      <c r="EYX305" s="7">
        <f>5995+2697</f>
        <v>8692</v>
      </c>
      <c r="EYY305" s="1" t="s">
        <v>67</v>
      </c>
      <c r="EYZ305" s="11">
        <v>38</v>
      </c>
      <c r="EZA305" s="2">
        <v>3</v>
      </c>
      <c r="EZB305" s="1" t="s">
        <v>256</v>
      </c>
      <c r="EZC305" s="1" t="s">
        <v>156</v>
      </c>
      <c r="EZD305" s="1" t="s">
        <v>63</v>
      </c>
      <c r="EZE305" s="1"/>
      <c r="EZF305" s="7">
        <f>5995+2697</f>
        <v>8692</v>
      </c>
      <c r="EZG305" s="1" t="s">
        <v>67</v>
      </c>
      <c r="EZH305" s="11">
        <v>38</v>
      </c>
      <c r="EZI305" s="2">
        <v>3</v>
      </c>
      <c r="EZJ305" s="1" t="s">
        <v>256</v>
      </c>
      <c r="EZK305" s="1" t="s">
        <v>156</v>
      </c>
      <c r="EZL305" s="1" t="s">
        <v>63</v>
      </c>
      <c r="EZM305" s="1"/>
      <c r="EZN305" s="7">
        <f>5995+2697</f>
        <v>8692</v>
      </c>
      <c r="EZO305" s="1" t="s">
        <v>67</v>
      </c>
      <c r="EZP305" s="11">
        <v>38</v>
      </c>
      <c r="EZQ305" s="2">
        <v>3</v>
      </c>
      <c r="EZR305" s="1" t="s">
        <v>256</v>
      </c>
      <c r="EZS305" s="1" t="s">
        <v>156</v>
      </c>
      <c r="EZT305" s="1" t="s">
        <v>63</v>
      </c>
      <c r="EZU305" s="1"/>
      <c r="EZV305" s="7">
        <f>5995+2697</f>
        <v>8692</v>
      </c>
      <c r="EZW305" s="1" t="s">
        <v>67</v>
      </c>
      <c r="EZX305" s="11">
        <v>38</v>
      </c>
      <c r="EZY305" s="2">
        <v>3</v>
      </c>
      <c r="EZZ305" s="1" t="s">
        <v>256</v>
      </c>
      <c r="FAA305" s="1" t="s">
        <v>156</v>
      </c>
      <c r="FAB305" s="1" t="s">
        <v>63</v>
      </c>
      <c r="FAC305" s="1"/>
      <c r="FAD305" s="7">
        <f>5995+2697</f>
        <v>8692</v>
      </c>
      <c r="FAE305" s="1" t="s">
        <v>67</v>
      </c>
      <c r="FAF305" s="11">
        <v>38</v>
      </c>
      <c r="FAG305" s="2">
        <v>3</v>
      </c>
      <c r="FAH305" s="1" t="s">
        <v>256</v>
      </c>
      <c r="FAI305" s="1" t="s">
        <v>156</v>
      </c>
      <c r="FAJ305" s="1" t="s">
        <v>63</v>
      </c>
      <c r="FAK305" s="1"/>
      <c r="FAL305" s="7">
        <f>5995+2697</f>
        <v>8692</v>
      </c>
      <c r="FAM305" s="1" t="s">
        <v>67</v>
      </c>
      <c r="FAN305" s="11">
        <v>38</v>
      </c>
      <c r="FAO305" s="2">
        <v>3</v>
      </c>
      <c r="FAP305" s="1" t="s">
        <v>256</v>
      </c>
      <c r="FAQ305" s="1" t="s">
        <v>156</v>
      </c>
      <c r="FAR305" s="1" t="s">
        <v>63</v>
      </c>
      <c r="FAS305" s="1"/>
      <c r="FAT305" s="7">
        <f>5995+2697</f>
        <v>8692</v>
      </c>
      <c r="FAU305" s="1" t="s">
        <v>67</v>
      </c>
      <c r="FAV305" s="11">
        <v>38</v>
      </c>
      <c r="FAW305" s="2">
        <v>3</v>
      </c>
      <c r="FAX305" s="1" t="s">
        <v>256</v>
      </c>
      <c r="FAY305" s="1" t="s">
        <v>156</v>
      </c>
      <c r="FAZ305" s="1" t="s">
        <v>63</v>
      </c>
      <c r="FBA305" s="1"/>
      <c r="FBB305" s="7">
        <f>5995+2697</f>
        <v>8692</v>
      </c>
      <c r="FBC305" s="1" t="s">
        <v>67</v>
      </c>
      <c r="FBD305" s="11">
        <v>38</v>
      </c>
      <c r="FBE305" s="2">
        <v>3</v>
      </c>
      <c r="FBF305" s="1" t="s">
        <v>256</v>
      </c>
      <c r="FBG305" s="1" t="s">
        <v>156</v>
      </c>
      <c r="FBH305" s="1" t="s">
        <v>63</v>
      </c>
      <c r="FBI305" s="1"/>
      <c r="FBJ305" s="7">
        <f>5995+2697</f>
        <v>8692</v>
      </c>
      <c r="FBK305" s="1" t="s">
        <v>67</v>
      </c>
      <c r="FBL305" s="11">
        <v>38</v>
      </c>
      <c r="FBM305" s="2">
        <v>3</v>
      </c>
      <c r="FBN305" s="1" t="s">
        <v>256</v>
      </c>
      <c r="FBO305" s="1" t="s">
        <v>156</v>
      </c>
      <c r="FBP305" s="1" t="s">
        <v>63</v>
      </c>
      <c r="FBQ305" s="1"/>
      <c r="FBR305" s="7">
        <f>5995+2697</f>
        <v>8692</v>
      </c>
      <c r="FBS305" s="1" t="s">
        <v>67</v>
      </c>
      <c r="FBT305" s="11">
        <v>38</v>
      </c>
      <c r="FBU305" s="2">
        <v>3</v>
      </c>
      <c r="FBV305" s="1" t="s">
        <v>256</v>
      </c>
      <c r="FBW305" s="1" t="s">
        <v>156</v>
      </c>
      <c r="FBX305" s="1" t="s">
        <v>63</v>
      </c>
      <c r="FBY305" s="1"/>
      <c r="FBZ305" s="7">
        <f>5995+2697</f>
        <v>8692</v>
      </c>
      <c r="FCA305" s="1" t="s">
        <v>67</v>
      </c>
      <c r="FCB305" s="11">
        <v>38</v>
      </c>
      <c r="FCC305" s="2">
        <v>3</v>
      </c>
      <c r="FCD305" s="1" t="s">
        <v>256</v>
      </c>
      <c r="FCE305" s="1" t="s">
        <v>156</v>
      </c>
      <c r="FCF305" s="1" t="s">
        <v>63</v>
      </c>
      <c r="FCG305" s="1"/>
      <c r="FCH305" s="7">
        <f>5995+2697</f>
        <v>8692</v>
      </c>
      <c r="FCI305" s="1" t="s">
        <v>67</v>
      </c>
      <c r="FCJ305" s="11">
        <v>38</v>
      </c>
      <c r="FCK305" s="2">
        <v>3</v>
      </c>
      <c r="FCL305" s="1" t="s">
        <v>256</v>
      </c>
      <c r="FCM305" s="1" t="s">
        <v>156</v>
      </c>
      <c r="FCN305" s="1" t="s">
        <v>63</v>
      </c>
      <c r="FCO305" s="1"/>
      <c r="FCP305" s="7">
        <f>5995+2697</f>
        <v>8692</v>
      </c>
      <c r="FCQ305" s="1" t="s">
        <v>67</v>
      </c>
      <c r="FCR305" s="11">
        <v>38</v>
      </c>
      <c r="FCS305" s="2">
        <v>3</v>
      </c>
      <c r="FCT305" s="1" t="s">
        <v>256</v>
      </c>
      <c r="FCU305" s="1" t="s">
        <v>156</v>
      </c>
      <c r="FCV305" s="1" t="s">
        <v>63</v>
      </c>
      <c r="FCW305" s="1"/>
      <c r="FCX305" s="7">
        <f>5995+2697</f>
        <v>8692</v>
      </c>
      <c r="FCY305" s="1" t="s">
        <v>67</v>
      </c>
      <c r="FCZ305" s="11">
        <v>38</v>
      </c>
      <c r="FDA305" s="2">
        <v>3</v>
      </c>
      <c r="FDB305" s="1" t="s">
        <v>256</v>
      </c>
      <c r="FDC305" s="1" t="s">
        <v>156</v>
      </c>
      <c r="FDD305" s="1" t="s">
        <v>63</v>
      </c>
      <c r="FDE305" s="1"/>
      <c r="FDF305" s="7">
        <f>5995+2697</f>
        <v>8692</v>
      </c>
      <c r="FDG305" s="1" t="s">
        <v>67</v>
      </c>
      <c r="FDH305" s="11">
        <v>38</v>
      </c>
      <c r="FDI305" s="2">
        <v>3</v>
      </c>
      <c r="FDJ305" s="1" t="s">
        <v>256</v>
      </c>
      <c r="FDK305" s="1" t="s">
        <v>156</v>
      </c>
      <c r="FDL305" s="1" t="s">
        <v>63</v>
      </c>
      <c r="FDM305" s="1"/>
      <c r="FDN305" s="7">
        <f>5995+2697</f>
        <v>8692</v>
      </c>
      <c r="FDO305" s="1" t="s">
        <v>67</v>
      </c>
      <c r="FDP305" s="11">
        <v>38</v>
      </c>
      <c r="FDQ305" s="2">
        <v>3</v>
      </c>
      <c r="FDR305" s="1" t="s">
        <v>256</v>
      </c>
      <c r="FDS305" s="1" t="s">
        <v>156</v>
      </c>
      <c r="FDT305" s="1" t="s">
        <v>63</v>
      </c>
      <c r="FDU305" s="1"/>
      <c r="FDV305" s="7">
        <f>5995+2697</f>
        <v>8692</v>
      </c>
      <c r="FDW305" s="1" t="s">
        <v>67</v>
      </c>
      <c r="FDX305" s="11">
        <v>38</v>
      </c>
      <c r="FDY305" s="2">
        <v>3</v>
      </c>
      <c r="FDZ305" s="1" t="s">
        <v>256</v>
      </c>
      <c r="FEA305" s="1" t="s">
        <v>156</v>
      </c>
      <c r="FEB305" s="1" t="s">
        <v>63</v>
      </c>
      <c r="FEC305" s="1"/>
      <c r="FED305" s="7">
        <f>5995+2697</f>
        <v>8692</v>
      </c>
      <c r="FEE305" s="1" t="s">
        <v>67</v>
      </c>
      <c r="FEF305" s="11">
        <v>38</v>
      </c>
      <c r="FEG305" s="2">
        <v>3</v>
      </c>
      <c r="FEH305" s="1" t="s">
        <v>256</v>
      </c>
      <c r="FEI305" s="1" t="s">
        <v>156</v>
      </c>
      <c r="FEJ305" s="1" t="s">
        <v>63</v>
      </c>
      <c r="FEK305" s="1"/>
      <c r="FEL305" s="7">
        <f>5995+2697</f>
        <v>8692</v>
      </c>
      <c r="FEM305" s="1" t="s">
        <v>67</v>
      </c>
      <c r="FEN305" s="11">
        <v>38</v>
      </c>
      <c r="FEO305" s="2">
        <v>3</v>
      </c>
      <c r="FEP305" s="1" t="s">
        <v>256</v>
      </c>
      <c r="FEQ305" s="1" t="s">
        <v>156</v>
      </c>
      <c r="FER305" s="1" t="s">
        <v>63</v>
      </c>
      <c r="FES305" s="1"/>
      <c r="FET305" s="7">
        <f>5995+2697</f>
        <v>8692</v>
      </c>
      <c r="FEU305" s="1" t="s">
        <v>67</v>
      </c>
      <c r="FEV305" s="11">
        <v>38</v>
      </c>
      <c r="FEW305" s="2">
        <v>3</v>
      </c>
      <c r="FEX305" s="1" t="s">
        <v>256</v>
      </c>
      <c r="FEY305" s="1" t="s">
        <v>156</v>
      </c>
      <c r="FEZ305" s="1" t="s">
        <v>63</v>
      </c>
      <c r="FFA305" s="1"/>
      <c r="FFB305" s="7">
        <f>5995+2697</f>
        <v>8692</v>
      </c>
      <c r="FFC305" s="1" t="s">
        <v>67</v>
      </c>
      <c r="FFD305" s="11">
        <v>38</v>
      </c>
      <c r="FFE305" s="2">
        <v>3</v>
      </c>
      <c r="FFF305" s="1" t="s">
        <v>256</v>
      </c>
      <c r="FFG305" s="1" t="s">
        <v>156</v>
      </c>
      <c r="FFH305" s="1" t="s">
        <v>63</v>
      </c>
      <c r="FFI305" s="1"/>
      <c r="FFJ305" s="7">
        <f>5995+2697</f>
        <v>8692</v>
      </c>
      <c r="FFK305" s="1" t="s">
        <v>67</v>
      </c>
      <c r="FFL305" s="11">
        <v>38</v>
      </c>
      <c r="FFM305" s="2">
        <v>3</v>
      </c>
      <c r="FFN305" s="1" t="s">
        <v>256</v>
      </c>
      <c r="FFO305" s="1" t="s">
        <v>156</v>
      </c>
      <c r="FFP305" s="1" t="s">
        <v>63</v>
      </c>
      <c r="FFQ305" s="1"/>
      <c r="FFR305" s="7">
        <f>5995+2697</f>
        <v>8692</v>
      </c>
      <c r="FFS305" s="1" t="s">
        <v>67</v>
      </c>
      <c r="FFT305" s="11">
        <v>38</v>
      </c>
      <c r="FFU305" s="2">
        <v>3</v>
      </c>
      <c r="FFV305" s="1" t="s">
        <v>256</v>
      </c>
      <c r="FFW305" s="1" t="s">
        <v>156</v>
      </c>
      <c r="FFX305" s="1" t="s">
        <v>63</v>
      </c>
      <c r="FFY305" s="1"/>
      <c r="FFZ305" s="7">
        <f>5995+2697</f>
        <v>8692</v>
      </c>
      <c r="FGA305" s="1" t="s">
        <v>67</v>
      </c>
      <c r="FGB305" s="11">
        <v>38</v>
      </c>
      <c r="FGC305" s="2">
        <v>3</v>
      </c>
      <c r="FGD305" s="1" t="s">
        <v>256</v>
      </c>
      <c r="FGE305" s="1" t="s">
        <v>156</v>
      </c>
      <c r="FGF305" s="1" t="s">
        <v>63</v>
      </c>
      <c r="FGG305" s="1"/>
      <c r="FGH305" s="7">
        <f>5995+2697</f>
        <v>8692</v>
      </c>
      <c r="FGI305" s="1" t="s">
        <v>67</v>
      </c>
      <c r="FGJ305" s="11">
        <v>38</v>
      </c>
      <c r="FGK305" s="2">
        <v>3</v>
      </c>
      <c r="FGL305" s="1" t="s">
        <v>256</v>
      </c>
      <c r="FGM305" s="1" t="s">
        <v>156</v>
      </c>
      <c r="FGN305" s="1" t="s">
        <v>63</v>
      </c>
      <c r="FGO305" s="1"/>
      <c r="FGP305" s="7">
        <f>5995+2697</f>
        <v>8692</v>
      </c>
      <c r="FGQ305" s="1" t="s">
        <v>67</v>
      </c>
      <c r="FGR305" s="11">
        <v>38</v>
      </c>
      <c r="FGS305" s="2">
        <v>3</v>
      </c>
      <c r="FGT305" s="1" t="s">
        <v>256</v>
      </c>
      <c r="FGU305" s="1" t="s">
        <v>156</v>
      </c>
      <c r="FGV305" s="1" t="s">
        <v>63</v>
      </c>
      <c r="FGW305" s="1"/>
      <c r="FGX305" s="7">
        <f>5995+2697</f>
        <v>8692</v>
      </c>
      <c r="FGY305" s="1" t="s">
        <v>67</v>
      </c>
      <c r="FGZ305" s="11">
        <v>38</v>
      </c>
      <c r="FHA305" s="2">
        <v>3</v>
      </c>
      <c r="FHB305" s="1" t="s">
        <v>256</v>
      </c>
      <c r="FHC305" s="1" t="s">
        <v>156</v>
      </c>
      <c r="FHD305" s="1" t="s">
        <v>63</v>
      </c>
      <c r="FHE305" s="1"/>
      <c r="FHF305" s="7">
        <f>5995+2697</f>
        <v>8692</v>
      </c>
      <c r="FHG305" s="1" t="s">
        <v>67</v>
      </c>
      <c r="FHH305" s="11">
        <v>38</v>
      </c>
      <c r="FHI305" s="2">
        <v>3</v>
      </c>
      <c r="FHJ305" s="1" t="s">
        <v>256</v>
      </c>
      <c r="FHK305" s="1" t="s">
        <v>156</v>
      </c>
      <c r="FHL305" s="1" t="s">
        <v>63</v>
      </c>
      <c r="FHM305" s="1"/>
      <c r="FHN305" s="7">
        <f>5995+2697</f>
        <v>8692</v>
      </c>
      <c r="FHO305" s="1" t="s">
        <v>67</v>
      </c>
      <c r="FHP305" s="11">
        <v>38</v>
      </c>
      <c r="FHQ305" s="2">
        <v>3</v>
      </c>
      <c r="FHR305" s="1" t="s">
        <v>256</v>
      </c>
      <c r="FHS305" s="1" t="s">
        <v>156</v>
      </c>
      <c r="FHT305" s="1" t="s">
        <v>63</v>
      </c>
      <c r="FHU305" s="1"/>
      <c r="FHV305" s="7">
        <f>5995+2697</f>
        <v>8692</v>
      </c>
      <c r="FHW305" s="1" t="s">
        <v>67</v>
      </c>
      <c r="FHX305" s="11">
        <v>38</v>
      </c>
      <c r="FHY305" s="2">
        <v>3</v>
      </c>
      <c r="FHZ305" s="1" t="s">
        <v>256</v>
      </c>
      <c r="FIA305" s="1" t="s">
        <v>156</v>
      </c>
      <c r="FIB305" s="1" t="s">
        <v>63</v>
      </c>
      <c r="FIC305" s="1"/>
      <c r="FID305" s="7">
        <f>5995+2697</f>
        <v>8692</v>
      </c>
      <c r="FIE305" s="1" t="s">
        <v>67</v>
      </c>
      <c r="FIF305" s="11">
        <v>38</v>
      </c>
      <c r="FIG305" s="2">
        <v>3</v>
      </c>
      <c r="FIH305" s="1" t="s">
        <v>256</v>
      </c>
      <c r="FII305" s="1" t="s">
        <v>156</v>
      </c>
      <c r="FIJ305" s="1" t="s">
        <v>63</v>
      </c>
      <c r="FIK305" s="1"/>
      <c r="FIL305" s="7">
        <f>5995+2697</f>
        <v>8692</v>
      </c>
      <c r="FIM305" s="1" t="s">
        <v>67</v>
      </c>
      <c r="FIN305" s="11">
        <v>38</v>
      </c>
      <c r="FIO305" s="2">
        <v>3</v>
      </c>
      <c r="FIP305" s="1" t="s">
        <v>256</v>
      </c>
      <c r="FIQ305" s="1" t="s">
        <v>156</v>
      </c>
      <c r="FIR305" s="1" t="s">
        <v>63</v>
      </c>
      <c r="FIS305" s="1"/>
      <c r="FIT305" s="7">
        <f>5995+2697</f>
        <v>8692</v>
      </c>
      <c r="FIU305" s="1" t="s">
        <v>67</v>
      </c>
      <c r="FIV305" s="11">
        <v>38</v>
      </c>
      <c r="FIW305" s="2">
        <v>3</v>
      </c>
      <c r="FIX305" s="1" t="s">
        <v>256</v>
      </c>
      <c r="FIY305" s="1" t="s">
        <v>156</v>
      </c>
      <c r="FIZ305" s="1" t="s">
        <v>63</v>
      </c>
      <c r="FJA305" s="1"/>
      <c r="FJB305" s="7">
        <f>5995+2697</f>
        <v>8692</v>
      </c>
      <c r="FJC305" s="1" t="s">
        <v>67</v>
      </c>
      <c r="FJD305" s="11">
        <v>38</v>
      </c>
      <c r="FJE305" s="2">
        <v>3</v>
      </c>
      <c r="FJF305" s="1" t="s">
        <v>256</v>
      </c>
      <c r="FJG305" s="1" t="s">
        <v>156</v>
      </c>
      <c r="FJH305" s="1" t="s">
        <v>63</v>
      </c>
      <c r="FJI305" s="1"/>
      <c r="FJJ305" s="7">
        <f>5995+2697</f>
        <v>8692</v>
      </c>
      <c r="FJK305" s="1" t="s">
        <v>67</v>
      </c>
      <c r="FJL305" s="11">
        <v>38</v>
      </c>
      <c r="FJM305" s="2">
        <v>3</v>
      </c>
      <c r="FJN305" s="1" t="s">
        <v>256</v>
      </c>
      <c r="FJO305" s="1" t="s">
        <v>156</v>
      </c>
      <c r="FJP305" s="1" t="s">
        <v>63</v>
      </c>
      <c r="FJQ305" s="1"/>
      <c r="FJR305" s="7">
        <f>5995+2697</f>
        <v>8692</v>
      </c>
      <c r="FJS305" s="1" t="s">
        <v>67</v>
      </c>
      <c r="FJT305" s="11">
        <v>38</v>
      </c>
      <c r="FJU305" s="2">
        <v>3</v>
      </c>
      <c r="FJV305" s="1" t="s">
        <v>256</v>
      </c>
      <c r="FJW305" s="1" t="s">
        <v>156</v>
      </c>
      <c r="FJX305" s="1" t="s">
        <v>63</v>
      </c>
      <c r="FJY305" s="1"/>
      <c r="FJZ305" s="7">
        <f>5995+2697</f>
        <v>8692</v>
      </c>
      <c r="FKA305" s="1" t="s">
        <v>67</v>
      </c>
      <c r="FKB305" s="11">
        <v>38</v>
      </c>
      <c r="FKC305" s="2">
        <v>3</v>
      </c>
      <c r="FKD305" s="1" t="s">
        <v>256</v>
      </c>
      <c r="FKE305" s="1" t="s">
        <v>156</v>
      </c>
      <c r="FKF305" s="1" t="s">
        <v>63</v>
      </c>
      <c r="FKG305" s="1"/>
      <c r="FKH305" s="7">
        <f>5995+2697</f>
        <v>8692</v>
      </c>
      <c r="FKI305" s="1" t="s">
        <v>67</v>
      </c>
      <c r="FKJ305" s="11">
        <v>38</v>
      </c>
      <c r="FKK305" s="2">
        <v>3</v>
      </c>
      <c r="FKL305" s="1" t="s">
        <v>256</v>
      </c>
      <c r="FKM305" s="1" t="s">
        <v>156</v>
      </c>
      <c r="FKN305" s="1" t="s">
        <v>63</v>
      </c>
      <c r="FKO305" s="1"/>
      <c r="FKP305" s="7">
        <f>5995+2697</f>
        <v>8692</v>
      </c>
      <c r="FKQ305" s="1" t="s">
        <v>67</v>
      </c>
      <c r="FKR305" s="11">
        <v>38</v>
      </c>
      <c r="FKS305" s="2">
        <v>3</v>
      </c>
      <c r="FKT305" s="1" t="s">
        <v>256</v>
      </c>
      <c r="FKU305" s="1" t="s">
        <v>156</v>
      </c>
      <c r="FKV305" s="1" t="s">
        <v>63</v>
      </c>
      <c r="FKW305" s="1"/>
      <c r="FKX305" s="7">
        <f>5995+2697</f>
        <v>8692</v>
      </c>
      <c r="FKY305" s="1" t="s">
        <v>67</v>
      </c>
      <c r="FKZ305" s="11">
        <v>38</v>
      </c>
      <c r="FLA305" s="2">
        <v>3</v>
      </c>
      <c r="FLB305" s="1" t="s">
        <v>256</v>
      </c>
      <c r="FLC305" s="1" t="s">
        <v>156</v>
      </c>
      <c r="FLD305" s="1" t="s">
        <v>63</v>
      </c>
      <c r="FLE305" s="1"/>
      <c r="FLF305" s="7">
        <f>5995+2697</f>
        <v>8692</v>
      </c>
      <c r="FLG305" s="1" t="s">
        <v>67</v>
      </c>
      <c r="FLH305" s="11">
        <v>38</v>
      </c>
      <c r="FLI305" s="2">
        <v>3</v>
      </c>
      <c r="FLJ305" s="1" t="s">
        <v>256</v>
      </c>
      <c r="FLK305" s="1" t="s">
        <v>156</v>
      </c>
      <c r="FLL305" s="1" t="s">
        <v>63</v>
      </c>
      <c r="FLM305" s="1"/>
      <c r="FLN305" s="7">
        <f>5995+2697</f>
        <v>8692</v>
      </c>
      <c r="FLO305" s="1" t="s">
        <v>67</v>
      </c>
      <c r="FLP305" s="11">
        <v>38</v>
      </c>
      <c r="FLQ305" s="2">
        <v>3</v>
      </c>
      <c r="FLR305" s="1" t="s">
        <v>256</v>
      </c>
      <c r="FLS305" s="1" t="s">
        <v>156</v>
      </c>
      <c r="FLT305" s="1" t="s">
        <v>63</v>
      </c>
      <c r="FLU305" s="1"/>
      <c r="FLV305" s="7">
        <f>5995+2697</f>
        <v>8692</v>
      </c>
      <c r="FLW305" s="1" t="s">
        <v>67</v>
      </c>
      <c r="FLX305" s="11">
        <v>38</v>
      </c>
      <c r="FLY305" s="2">
        <v>3</v>
      </c>
      <c r="FLZ305" s="1" t="s">
        <v>256</v>
      </c>
      <c r="FMA305" s="1" t="s">
        <v>156</v>
      </c>
      <c r="FMB305" s="1" t="s">
        <v>63</v>
      </c>
      <c r="FMC305" s="1"/>
      <c r="FMD305" s="7">
        <f>5995+2697</f>
        <v>8692</v>
      </c>
      <c r="FME305" s="1" t="s">
        <v>67</v>
      </c>
      <c r="FMF305" s="11">
        <v>38</v>
      </c>
      <c r="FMG305" s="2">
        <v>3</v>
      </c>
      <c r="FMH305" s="1" t="s">
        <v>256</v>
      </c>
      <c r="FMI305" s="1" t="s">
        <v>156</v>
      </c>
      <c r="FMJ305" s="1" t="s">
        <v>63</v>
      </c>
      <c r="FMK305" s="1"/>
      <c r="FML305" s="7">
        <f>5995+2697</f>
        <v>8692</v>
      </c>
      <c r="FMM305" s="1" t="s">
        <v>67</v>
      </c>
      <c r="FMN305" s="11">
        <v>38</v>
      </c>
      <c r="FMO305" s="2">
        <v>3</v>
      </c>
      <c r="FMP305" s="1" t="s">
        <v>256</v>
      </c>
      <c r="FMQ305" s="1" t="s">
        <v>156</v>
      </c>
      <c r="FMR305" s="1" t="s">
        <v>63</v>
      </c>
      <c r="FMS305" s="1"/>
      <c r="FMT305" s="7">
        <f>5995+2697</f>
        <v>8692</v>
      </c>
      <c r="FMU305" s="1" t="s">
        <v>67</v>
      </c>
      <c r="FMV305" s="11">
        <v>38</v>
      </c>
      <c r="FMW305" s="2">
        <v>3</v>
      </c>
      <c r="FMX305" s="1" t="s">
        <v>256</v>
      </c>
      <c r="FMY305" s="1" t="s">
        <v>156</v>
      </c>
      <c r="FMZ305" s="1" t="s">
        <v>63</v>
      </c>
      <c r="FNA305" s="1"/>
      <c r="FNB305" s="7">
        <f>5995+2697</f>
        <v>8692</v>
      </c>
      <c r="FNC305" s="1" t="s">
        <v>67</v>
      </c>
      <c r="FND305" s="11">
        <v>38</v>
      </c>
      <c r="FNE305" s="2">
        <v>3</v>
      </c>
      <c r="FNF305" s="1" t="s">
        <v>256</v>
      </c>
      <c r="FNG305" s="1" t="s">
        <v>156</v>
      </c>
      <c r="FNH305" s="1" t="s">
        <v>63</v>
      </c>
      <c r="FNI305" s="1"/>
      <c r="FNJ305" s="7">
        <f>5995+2697</f>
        <v>8692</v>
      </c>
      <c r="FNK305" s="1" t="s">
        <v>67</v>
      </c>
      <c r="FNL305" s="11">
        <v>38</v>
      </c>
      <c r="FNM305" s="2">
        <v>3</v>
      </c>
      <c r="FNN305" s="1" t="s">
        <v>256</v>
      </c>
      <c r="FNO305" s="1" t="s">
        <v>156</v>
      </c>
      <c r="FNP305" s="1" t="s">
        <v>63</v>
      </c>
      <c r="FNQ305" s="1"/>
      <c r="FNR305" s="7">
        <f>5995+2697</f>
        <v>8692</v>
      </c>
      <c r="FNS305" s="1" t="s">
        <v>67</v>
      </c>
      <c r="FNT305" s="11">
        <v>38</v>
      </c>
      <c r="FNU305" s="2">
        <v>3</v>
      </c>
      <c r="FNV305" s="1" t="s">
        <v>256</v>
      </c>
      <c r="FNW305" s="1" t="s">
        <v>156</v>
      </c>
      <c r="FNX305" s="1" t="s">
        <v>63</v>
      </c>
      <c r="FNY305" s="1"/>
      <c r="FNZ305" s="7">
        <f>5995+2697</f>
        <v>8692</v>
      </c>
      <c r="FOA305" s="1" t="s">
        <v>67</v>
      </c>
      <c r="FOB305" s="11">
        <v>38</v>
      </c>
      <c r="FOC305" s="2">
        <v>3</v>
      </c>
      <c r="FOD305" s="1" t="s">
        <v>256</v>
      </c>
      <c r="FOE305" s="1" t="s">
        <v>156</v>
      </c>
      <c r="FOF305" s="1" t="s">
        <v>63</v>
      </c>
      <c r="FOG305" s="1"/>
      <c r="FOH305" s="7">
        <f>5995+2697</f>
        <v>8692</v>
      </c>
      <c r="FOI305" s="1" t="s">
        <v>67</v>
      </c>
      <c r="FOJ305" s="11">
        <v>38</v>
      </c>
      <c r="FOK305" s="2">
        <v>3</v>
      </c>
      <c r="FOL305" s="1" t="s">
        <v>256</v>
      </c>
      <c r="FOM305" s="1" t="s">
        <v>156</v>
      </c>
      <c r="FON305" s="1" t="s">
        <v>63</v>
      </c>
      <c r="FOO305" s="1"/>
      <c r="FOP305" s="7">
        <f>5995+2697</f>
        <v>8692</v>
      </c>
      <c r="FOQ305" s="1" t="s">
        <v>67</v>
      </c>
      <c r="FOR305" s="11">
        <v>38</v>
      </c>
      <c r="FOS305" s="2">
        <v>3</v>
      </c>
      <c r="FOT305" s="1" t="s">
        <v>256</v>
      </c>
      <c r="FOU305" s="1" t="s">
        <v>156</v>
      </c>
      <c r="FOV305" s="1" t="s">
        <v>63</v>
      </c>
      <c r="FOW305" s="1"/>
      <c r="FOX305" s="7">
        <f>5995+2697</f>
        <v>8692</v>
      </c>
      <c r="FOY305" s="1" t="s">
        <v>67</v>
      </c>
      <c r="FOZ305" s="11">
        <v>38</v>
      </c>
      <c r="FPA305" s="2">
        <v>3</v>
      </c>
      <c r="FPB305" s="1" t="s">
        <v>256</v>
      </c>
      <c r="FPC305" s="1" t="s">
        <v>156</v>
      </c>
      <c r="FPD305" s="1" t="s">
        <v>63</v>
      </c>
      <c r="FPE305" s="1"/>
      <c r="FPF305" s="7">
        <f>5995+2697</f>
        <v>8692</v>
      </c>
      <c r="FPG305" s="1" t="s">
        <v>67</v>
      </c>
      <c r="FPH305" s="11">
        <v>38</v>
      </c>
      <c r="FPI305" s="2">
        <v>3</v>
      </c>
      <c r="FPJ305" s="1" t="s">
        <v>256</v>
      </c>
      <c r="FPK305" s="1" t="s">
        <v>156</v>
      </c>
      <c r="FPL305" s="1" t="s">
        <v>63</v>
      </c>
      <c r="FPM305" s="1"/>
      <c r="FPN305" s="7">
        <f>5995+2697</f>
        <v>8692</v>
      </c>
      <c r="FPO305" s="1" t="s">
        <v>67</v>
      </c>
      <c r="FPP305" s="11">
        <v>38</v>
      </c>
      <c r="FPQ305" s="2">
        <v>3</v>
      </c>
      <c r="FPR305" s="1" t="s">
        <v>256</v>
      </c>
      <c r="FPS305" s="1" t="s">
        <v>156</v>
      </c>
      <c r="FPT305" s="1" t="s">
        <v>63</v>
      </c>
      <c r="FPU305" s="1"/>
      <c r="FPV305" s="7">
        <f>5995+2697</f>
        <v>8692</v>
      </c>
      <c r="FPW305" s="1" t="s">
        <v>67</v>
      </c>
      <c r="FPX305" s="11">
        <v>38</v>
      </c>
      <c r="FPY305" s="2">
        <v>3</v>
      </c>
      <c r="FPZ305" s="1" t="s">
        <v>256</v>
      </c>
      <c r="FQA305" s="1" t="s">
        <v>156</v>
      </c>
      <c r="FQB305" s="1" t="s">
        <v>63</v>
      </c>
      <c r="FQC305" s="1"/>
      <c r="FQD305" s="7">
        <f>5995+2697</f>
        <v>8692</v>
      </c>
      <c r="FQE305" s="1" t="s">
        <v>67</v>
      </c>
      <c r="FQF305" s="11">
        <v>38</v>
      </c>
      <c r="FQG305" s="2">
        <v>3</v>
      </c>
      <c r="FQH305" s="1" t="s">
        <v>256</v>
      </c>
      <c r="FQI305" s="1" t="s">
        <v>156</v>
      </c>
      <c r="FQJ305" s="1" t="s">
        <v>63</v>
      </c>
      <c r="FQK305" s="1"/>
      <c r="FQL305" s="7">
        <f>5995+2697</f>
        <v>8692</v>
      </c>
      <c r="FQM305" s="1" t="s">
        <v>67</v>
      </c>
      <c r="FQN305" s="11">
        <v>38</v>
      </c>
      <c r="FQO305" s="2">
        <v>3</v>
      </c>
      <c r="FQP305" s="1" t="s">
        <v>256</v>
      </c>
      <c r="FQQ305" s="1" t="s">
        <v>156</v>
      </c>
      <c r="FQR305" s="1" t="s">
        <v>63</v>
      </c>
      <c r="FQS305" s="1"/>
      <c r="FQT305" s="7">
        <f>5995+2697</f>
        <v>8692</v>
      </c>
      <c r="FQU305" s="1" t="s">
        <v>67</v>
      </c>
      <c r="FQV305" s="11">
        <v>38</v>
      </c>
      <c r="FQW305" s="2">
        <v>3</v>
      </c>
      <c r="FQX305" s="1" t="s">
        <v>256</v>
      </c>
      <c r="FQY305" s="1" t="s">
        <v>156</v>
      </c>
      <c r="FQZ305" s="1" t="s">
        <v>63</v>
      </c>
      <c r="FRA305" s="1"/>
      <c r="FRB305" s="7">
        <f>5995+2697</f>
        <v>8692</v>
      </c>
      <c r="FRC305" s="1" t="s">
        <v>67</v>
      </c>
      <c r="FRD305" s="11">
        <v>38</v>
      </c>
      <c r="FRE305" s="2">
        <v>3</v>
      </c>
      <c r="FRF305" s="1" t="s">
        <v>256</v>
      </c>
      <c r="FRG305" s="1" t="s">
        <v>156</v>
      </c>
      <c r="FRH305" s="1" t="s">
        <v>63</v>
      </c>
      <c r="FRI305" s="1"/>
      <c r="FRJ305" s="7">
        <f>5995+2697</f>
        <v>8692</v>
      </c>
      <c r="FRK305" s="1" t="s">
        <v>67</v>
      </c>
      <c r="FRL305" s="11">
        <v>38</v>
      </c>
      <c r="FRM305" s="2">
        <v>3</v>
      </c>
      <c r="FRN305" s="1" t="s">
        <v>256</v>
      </c>
      <c r="FRO305" s="1" t="s">
        <v>156</v>
      </c>
      <c r="FRP305" s="1" t="s">
        <v>63</v>
      </c>
      <c r="FRQ305" s="1"/>
      <c r="FRR305" s="7">
        <f>5995+2697</f>
        <v>8692</v>
      </c>
      <c r="FRS305" s="1" t="s">
        <v>67</v>
      </c>
      <c r="FRT305" s="11">
        <v>38</v>
      </c>
      <c r="FRU305" s="2">
        <v>3</v>
      </c>
      <c r="FRV305" s="1" t="s">
        <v>256</v>
      </c>
      <c r="FRW305" s="1" t="s">
        <v>156</v>
      </c>
      <c r="FRX305" s="1" t="s">
        <v>63</v>
      </c>
      <c r="FRY305" s="1"/>
      <c r="FRZ305" s="7">
        <f>5995+2697</f>
        <v>8692</v>
      </c>
      <c r="FSA305" s="1" t="s">
        <v>67</v>
      </c>
      <c r="FSB305" s="11">
        <v>38</v>
      </c>
      <c r="FSC305" s="2">
        <v>3</v>
      </c>
      <c r="FSD305" s="1" t="s">
        <v>256</v>
      </c>
      <c r="FSE305" s="1" t="s">
        <v>156</v>
      </c>
      <c r="FSF305" s="1" t="s">
        <v>63</v>
      </c>
      <c r="FSG305" s="1"/>
      <c r="FSH305" s="7">
        <f>5995+2697</f>
        <v>8692</v>
      </c>
      <c r="FSI305" s="1" t="s">
        <v>67</v>
      </c>
      <c r="FSJ305" s="11">
        <v>38</v>
      </c>
      <c r="FSK305" s="2">
        <v>3</v>
      </c>
      <c r="FSL305" s="1" t="s">
        <v>256</v>
      </c>
      <c r="FSM305" s="1" t="s">
        <v>156</v>
      </c>
      <c r="FSN305" s="1" t="s">
        <v>63</v>
      </c>
      <c r="FSO305" s="1"/>
      <c r="FSP305" s="7">
        <f>5995+2697</f>
        <v>8692</v>
      </c>
      <c r="FSQ305" s="1" t="s">
        <v>67</v>
      </c>
      <c r="FSR305" s="11">
        <v>38</v>
      </c>
      <c r="FSS305" s="2">
        <v>3</v>
      </c>
      <c r="FST305" s="1" t="s">
        <v>256</v>
      </c>
      <c r="FSU305" s="1" t="s">
        <v>156</v>
      </c>
      <c r="FSV305" s="1" t="s">
        <v>63</v>
      </c>
      <c r="FSW305" s="1"/>
      <c r="FSX305" s="7">
        <f>5995+2697</f>
        <v>8692</v>
      </c>
      <c r="FSY305" s="1" t="s">
        <v>67</v>
      </c>
      <c r="FSZ305" s="11">
        <v>38</v>
      </c>
      <c r="FTA305" s="2">
        <v>3</v>
      </c>
      <c r="FTB305" s="1" t="s">
        <v>256</v>
      </c>
      <c r="FTC305" s="1" t="s">
        <v>156</v>
      </c>
      <c r="FTD305" s="1" t="s">
        <v>63</v>
      </c>
      <c r="FTE305" s="1"/>
      <c r="FTF305" s="7">
        <f>5995+2697</f>
        <v>8692</v>
      </c>
      <c r="FTG305" s="1" t="s">
        <v>67</v>
      </c>
      <c r="FTH305" s="11">
        <v>38</v>
      </c>
      <c r="FTI305" s="2">
        <v>3</v>
      </c>
      <c r="FTJ305" s="1" t="s">
        <v>256</v>
      </c>
      <c r="FTK305" s="1" t="s">
        <v>156</v>
      </c>
      <c r="FTL305" s="1" t="s">
        <v>63</v>
      </c>
      <c r="FTM305" s="1"/>
      <c r="FTN305" s="7">
        <f>5995+2697</f>
        <v>8692</v>
      </c>
      <c r="FTO305" s="1" t="s">
        <v>67</v>
      </c>
      <c r="FTP305" s="11">
        <v>38</v>
      </c>
      <c r="FTQ305" s="2">
        <v>3</v>
      </c>
      <c r="FTR305" s="1" t="s">
        <v>256</v>
      </c>
      <c r="FTS305" s="1" t="s">
        <v>156</v>
      </c>
      <c r="FTT305" s="1" t="s">
        <v>63</v>
      </c>
      <c r="FTU305" s="1"/>
      <c r="FTV305" s="7">
        <f>5995+2697</f>
        <v>8692</v>
      </c>
      <c r="FTW305" s="1" t="s">
        <v>67</v>
      </c>
      <c r="FTX305" s="11">
        <v>38</v>
      </c>
      <c r="FTY305" s="2">
        <v>3</v>
      </c>
      <c r="FTZ305" s="1" t="s">
        <v>256</v>
      </c>
      <c r="FUA305" s="1" t="s">
        <v>156</v>
      </c>
      <c r="FUB305" s="1" t="s">
        <v>63</v>
      </c>
      <c r="FUC305" s="1"/>
      <c r="FUD305" s="7">
        <f>5995+2697</f>
        <v>8692</v>
      </c>
      <c r="FUE305" s="1" t="s">
        <v>67</v>
      </c>
      <c r="FUF305" s="11">
        <v>38</v>
      </c>
      <c r="FUG305" s="2">
        <v>3</v>
      </c>
      <c r="FUH305" s="1" t="s">
        <v>256</v>
      </c>
      <c r="FUI305" s="1" t="s">
        <v>156</v>
      </c>
      <c r="FUJ305" s="1" t="s">
        <v>63</v>
      </c>
      <c r="FUK305" s="1"/>
      <c r="FUL305" s="7">
        <f>5995+2697</f>
        <v>8692</v>
      </c>
      <c r="FUM305" s="1" t="s">
        <v>67</v>
      </c>
      <c r="FUN305" s="11">
        <v>38</v>
      </c>
      <c r="FUO305" s="2">
        <v>3</v>
      </c>
      <c r="FUP305" s="1" t="s">
        <v>256</v>
      </c>
      <c r="FUQ305" s="1" t="s">
        <v>156</v>
      </c>
      <c r="FUR305" s="1" t="s">
        <v>63</v>
      </c>
      <c r="FUS305" s="1"/>
      <c r="FUT305" s="7">
        <f>5995+2697</f>
        <v>8692</v>
      </c>
      <c r="FUU305" s="1" t="s">
        <v>67</v>
      </c>
      <c r="FUV305" s="11">
        <v>38</v>
      </c>
      <c r="FUW305" s="2">
        <v>3</v>
      </c>
      <c r="FUX305" s="1" t="s">
        <v>256</v>
      </c>
      <c r="FUY305" s="1" t="s">
        <v>156</v>
      </c>
      <c r="FUZ305" s="1" t="s">
        <v>63</v>
      </c>
      <c r="FVA305" s="1"/>
      <c r="FVB305" s="7">
        <f>5995+2697</f>
        <v>8692</v>
      </c>
      <c r="FVC305" s="1" t="s">
        <v>67</v>
      </c>
      <c r="FVD305" s="11">
        <v>38</v>
      </c>
      <c r="FVE305" s="2">
        <v>3</v>
      </c>
      <c r="FVF305" s="1" t="s">
        <v>256</v>
      </c>
      <c r="FVG305" s="1" t="s">
        <v>156</v>
      </c>
      <c r="FVH305" s="1" t="s">
        <v>63</v>
      </c>
      <c r="FVI305" s="1"/>
      <c r="FVJ305" s="7">
        <f>5995+2697</f>
        <v>8692</v>
      </c>
      <c r="FVK305" s="1" t="s">
        <v>67</v>
      </c>
      <c r="FVL305" s="11">
        <v>38</v>
      </c>
      <c r="FVM305" s="2">
        <v>3</v>
      </c>
      <c r="FVN305" s="1" t="s">
        <v>256</v>
      </c>
      <c r="FVO305" s="1" t="s">
        <v>156</v>
      </c>
      <c r="FVP305" s="1" t="s">
        <v>63</v>
      </c>
      <c r="FVQ305" s="1"/>
      <c r="FVR305" s="7">
        <f>5995+2697</f>
        <v>8692</v>
      </c>
      <c r="FVS305" s="1" t="s">
        <v>67</v>
      </c>
      <c r="FVT305" s="11">
        <v>38</v>
      </c>
      <c r="FVU305" s="2">
        <v>3</v>
      </c>
      <c r="FVV305" s="1" t="s">
        <v>256</v>
      </c>
      <c r="FVW305" s="1" t="s">
        <v>156</v>
      </c>
      <c r="FVX305" s="1" t="s">
        <v>63</v>
      </c>
      <c r="FVY305" s="1"/>
      <c r="FVZ305" s="7">
        <f>5995+2697</f>
        <v>8692</v>
      </c>
      <c r="FWA305" s="1" t="s">
        <v>67</v>
      </c>
      <c r="FWB305" s="11">
        <v>38</v>
      </c>
      <c r="FWC305" s="2">
        <v>3</v>
      </c>
      <c r="FWD305" s="1" t="s">
        <v>256</v>
      </c>
      <c r="FWE305" s="1" t="s">
        <v>156</v>
      </c>
      <c r="FWF305" s="1" t="s">
        <v>63</v>
      </c>
      <c r="FWG305" s="1"/>
      <c r="FWH305" s="7">
        <f>5995+2697</f>
        <v>8692</v>
      </c>
      <c r="FWI305" s="1" t="s">
        <v>67</v>
      </c>
      <c r="FWJ305" s="11">
        <v>38</v>
      </c>
      <c r="FWK305" s="2">
        <v>3</v>
      </c>
      <c r="FWL305" s="1" t="s">
        <v>256</v>
      </c>
      <c r="FWM305" s="1" t="s">
        <v>156</v>
      </c>
      <c r="FWN305" s="1" t="s">
        <v>63</v>
      </c>
      <c r="FWO305" s="1"/>
      <c r="FWP305" s="7">
        <f>5995+2697</f>
        <v>8692</v>
      </c>
      <c r="FWQ305" s="1" t="s">
        <v>67</v>
      </c>
      <c r="FWR305" s="11">
        <v>38</v>
      </c>
      <c r="FWS305" s="2">
        <v>3</v>
      </c>
      <c r="FWT305" s="1" t="s">
        <v>256</v>
      </c>
      <c r="FWU305" s="1" t="s">
        <v>156</v>
      </c>
      <c r="FWV305" s="1" t="s">
        <v>63</v>
      </c>
      <c r="FWW305" s="1"/>
      <c r="FWX305" s="7">
        <f>5995+2697</f>
        <v>8692</v>
      </c>
      <c r="FWY305" s="1" t="s">
        <v>67</v>
      </c>
      <c r="FWZ305" s="11">
        <v>38</v>
      </c>
      <c r="FXA305" s="2">
        <v>3</v>
      </c>
      <c r="FXB305" s="1" t="s">
        <v>256</v>
      </c>
      <c r="FXC305" s="1" t="s">
        <v>156</v>
      </c>
      <c r="FXD305" s="1" t="s">
        <v>63</v>
      </c>
      <c r="FXE305" s="1"/>
      <c r="FXF305" s="7">
        <f>5995+2697</f>
        <v>8692</v>
      </c>
      <c r="FXG305" s="1" t="s">
        <v>67</v>
      </c>
      <c r="FXH305" s="11">
        <v>38</v>
      </c>
      <c r="FXI305" s="2">
        <v>3</v>
      </c>
      <c r="FXJ305" s="1" t="s">
        <v>256</v>
      </c>
      <c r="FXK305" s="1" t="s">
        <v>156</v>
      </c>
      <c r="FXL305" s="1" t="s">
        <v>63</v>
      </c>
      <c r="FXM305" s="1"/>
      <c r="FXN305" s="7">
        <f>5995+2697</f>
        <v>8692</v>
      </c>
      <c r="FXO305" s="1" t="s">
        <v>67</v>
      </c>
      <c r="FXP305" s="11">
        <v>38</v>
      </c>
      <c r="FXQ305" s="2">
        <v>3</v>
      </c>
      <c r="FXR305" s="1" t="s">
        <v>256</v>
      </c>
      <c r="FXS305" s="1" t="s">
        <v>156</v>
      </c>
      <c r="FXT305" s="1" t="s">
        <v>63</v>
      </c>
      <c r="FXU305" s="1"/>
      <c r="FXV305" s="7">
        <f>5995+2697</f>
        <v>8692</v>
      </c>
      <c r="FXW305" s="1" t="s">
        <v>67</v>
      </c>
      <c r="FXX305" s="11">
        <v>38</v>
      </c>
      <c r="FXY305" s="2">
        <v>3</v>
      </c>
      <c r="FXZ305" s="1" t="s">
        <v>256</v>
      </c>
      <c r="FYA305" s="1" t="s">
        <v>156</v>
      </c>
      <c r="FYB305" s="1" t="s">
        <v>63</v>
      </c>
      <c r="FYC305" s="1"/>
      <c r="FYD305" s="7">
        <f>5995+2697</f>
        <v>8692</v>
      </c>
      <c r="FYE305" s="1" t="s">
        <v>67</v>
      </c>
      <c r="FYF305" s="11">
        <v>38</v>
      </c>
      <c r="FYG305" s="2">
        <v>3</v>
      </c>
      <c r="FYH305" s="1" t="s">
        <v>256</v>
      </c>
      <c r="FYI305" s="1" t="s">
        <v>156</v>
      </c>
      <c r="FYJ305" s="1" t="s">
        <v>63</v>
      </c>
      <c r="FYK305" s="1"/>
      <c r="FYL305" s="7">
        <f>5995+2697</f>
        <v>8692</v>
      </c>
      <c r="FYM305" s="1" t="s">
        <v>67</v>
      </c>
      <c r="FYN305" s="11">
        <v>38</v>
      </c>
      <c r="FYO305" s="2">
        <v>3</v>
      </c>
      <c r="FYP305" s="1" t="s">
        <v>256</v>
      </c>
      <c r="FYQ305" s="1" t="s">
        <v>156</v>
      </c>
      <c r="FYR305" s="1" t="s">
        <v>63</v>
      </c>
      <c r="FYS305" s="1"/>
      <c r="FYT305" s="7">
        <f>5995+2697</f>
        <v>8692</v>
      </c>
      <c r="FYU305" s="1" t="s">
        <v>67</v>
      </c>
      <c r="FYV305" s="11">
        <v>38</v>
      </c>
      <c r="FYW305" s="2">
        <v>3</v>
      </c>
      <c r="FYX305" s="1" t="s">
        <v>256</v>
      </c>
      <c r="FYY305" s="1" t="s">
        <v>156</v>
      </c>
      <c r="FYZ305" s="1" t="s">
        <v>63</v>
      </c>
      <c r="FZA305" s="1"/>
      <c r="FZB305" s="7">
        <f>5995+2697</f>
        <v>8692</v>
      </c>
      <c r="FZC305" s="1" t="s">
        <v>67</v>
      </c>
      <c r="FZD305" s="11">
        <v>38</v>
      </c>
      <c r="FZE305" s="2">
        <v>3</v>
      </c>
      <c r="FZF305" s="1" t="s">
        <v>256</v>
      </c>
      <c r="FZG305" s="1" t="s">
        <v>156</v>
      </c>
      <c r="FZH305" s="1" t="s">
        <v>63</v>
      </c>
      <c r="FZI305" s="1"/>
      <c r="FZJ305" s="7">
        <f>5995+2697</f>
        <v>8692</v>
      </c>
      <c r="FZK305" s="1" t="s">
        <v>67</v>
      </c>
      <c r="FZL305" s="11">
        <v>38</v>
      </c>
      <c r="FZM305" s="2">
        <v>3</v>
      </c>
      <c r="FZN305" s="1" t="s">
        <v>256</v>
      </c>
      <c r="FZO305" s="1" t="s">
        <v>156</v>
      </c>
      <c r="FZP305" s="1" t="s">
        <v>63</v>
      </c>
      <c r="FZQ305" s="1"/>
      <c r="FZR305" s="7">
        <f>5995+2697</f>
        <v>8692</v>
      </c>
      <c r="FZS305" s="1" t="s">
        <v>67</v>
      </c>
      <c r="FZT305" s="11">
        <v>38</v>
      </c>
      <c r="FZU305" s="2">
        <v>3</v>
      </c>
      <c r="FZV305" s="1" t="s">
        <v>256</v>
      </c>
      <c r="FZW305" s="1" t="s">
        <v>156</v>
      </c>
      <c r="FZX305" s="1" t="s">
        <v>63</v>
      </c>
      <c r="FZY305" s="1"/>
      <c r="FZZ305" s="7">
        <f>5995+2697</f>
        <v>8692</v>
      </c>
      <c r="GAA305" s="1" t="s">
        <v>67</v>
      </c>
      <c r="GAB305" s="11">
        <v>38</v>
      </c>
      <c r="GAC305" s="2">
        <v>3</v>
      </c>
      <c r="GAD305" s="1" t="s">
        <v>256</v>
      </c>
      <c r="GAE305" s="1" t="s">
        <v>156</v>
      </c>
      <c r="GAF305" s="1" t="s">
        <v>63</v>
      </c>
      <c r="GAG305" s="1"/>
      <c r="GAH305" s="7">
        <f>5995+2697</f>
        <v>8692</v>
      </c>
      <c r="GAI305" s="1" t="s">
        <v>67</v>
      </c>
      <c r="GAJ305" s="11">
        <v>38</v>
      </c>
      <c r="GAK305" s="2">
        <v>3</v>
      </c>
      <c r="GAL305" s="1" t="s">
        <v>256</v>
      </c>
      <c r="GAM305" s="1" t="s">
        <v>156</v>
      </c>
      <c r="GAN305" s="1" t="s">
        <v>63</v>
      </c>
      <c r="GAO305" s="1"/>
      <c r="GAP305" s="7">
        <f>5995+2697</f>
        <v>8692</v>
      </c>
      <c r="GAQ305" s="1" t="s">
        <v>67</v>
      </c>
      <c r="GAR305" s="11">
        <v>38</v>
      </c>
      <c r="GAS305" s="2">
        <v>3</v>
      </c>
      <c r="GAT305" s="1" t="s">
        <v>256</v>
      </c>
      <c r="GAU305" s="1" t="s">
        <v>156</v>
      </c>
      <c r="GAV305" s="1" t="s">
        <v>63</v>
      </c>
      <c r="GAW305" s="1"/>
      <c r="GAX305" s="7">
        <f>5995+2697</f>
        <v>8692</v>
      </c>
      <c r="GAY305" s="1" t="s">
        <v>67</v>
      </c>
      <c r="GAZ305" s="11">
        <v>38</v>
      </c>
      <c r="GBA305" s="2">
        <v>3</v>
      </c>
      <c r="GBB305" s="1" t="s">
        <v>256</v>
      </c>
      <c r="GBC305" s="1" t="s">
        <v>156</v>
      </c>
      <c r="GBD305" s="1" t="s">
        <v>63</v>
      </c>
      <c r="GBE305" s="1"/>
      <c r="GBF305" s="7">
        <f>5995+2697</f>
        <v>8692</v>
      </c>
      <c r="GBG305" s="1" t="s">
        <v>67</v>
      </c>
      <c r="GBH305" s="11">
        <v>38</v>
      </c>
      <c r="GBI305" s="2">
        <v>3</v>
      </c>
      <c r="GBJ305" s="1" t="s">
        <v>256</v>
      </c>
      <c r="GBK305" s="1" t="s">
        <v>156</v>
      </c>
      <c r="GBL305" s="1" t="s">
        <v>63</v>
      </c>
      <c r="GBM305" s="1"/>
      <c r="GBN305" s="7">
        <f>5995+2697</f>
        <v>8692</v>
      </c>
      <c r="GBO305" s="1" t="s">
        <v>67</v>
      </c>
      <c r="GBP305" s="11">
        <v>38</v>
      </c>
      <c r="GBQ305" s="2">
        <v>3</v>
      </c>
      <c r="GBR305" s="1" t="s">
        <v>256</v>
      </c>
      <c r="GBS305" s="1" t="s">
        <v>156</v>
      </c>
      <c r="GBT305" s="1" t="s">
        <v>63</v>
      </c>
      <c r="GBU305" s="1"/>
      <c r="GBV305" s="7">
        <f>5995+2697</f>
        <v>8692</v>
      </c>
      <c r="GBW305" s="1" t="s">
        <v>67</v>
      </c>
      <c r="GBX305" s="11">
        <v>38</v>
      </c>
      <c r="GBY305" s="2">
        <v>3</v>
      </c>
      <c r="GBZ305" s="1" t="s">
        <v>256</v>
      </c>
      <c r="GCA305" s="1" t="s">
        <v>156</v>
      </c>
      <c r="GCB305" s="1" t="s">
        <v>63</v>
      </c>
      <c r="GCC305" s="1"/>
      <c r="GCD305" s="7">
        <f>5995+2697</f>
        <v>8692</v>
      </c>
      <c r="GCE305" s="1" t="s">
        <v>67</v>
      </c>
      <c r="GCF305" s="11">
        <v>38</v>
      </c>
      <c r="GCG305" s="2">
        <v>3</v>
      </c>
      <c r="GCH305" s="1" t="s">
        <v>256</v>
      </c>
      <c r="GCI305" s="1" t="s">
        <v>156</v>
      </c>
      <c r="GCJ305" s="1" t="s">
        <v>63</v>
      </c>
      <c r="GCK305" s="1"/>
      <c r="GCL305" s="7">
        <f>5995+2697</f>
        <v>8692</v>
      </c>
      <c r="GCM305" s="1" t="s">
        <v>67</v>
      </c>
      <c r="GCN305" s="11">
        <v>38</v>
      </c>
      <c r="GCO305" s="2">
        <v>3</v>
      </c>
      <c r="GCP305" s="1" t="s">
        <v>256</v>
      </c>
      <c r="GCQ305" s="1" t="s">
        <v>156</v>
      </c>
      <c r="GCR305" s="1" t="s">
        <v>63</v>
      </c>
      <c r="GCS305" s="1"/>
      <c r="GCT305" s="7">
        <f>5995+2697</f>
        <v>8692</v>
      </c>
      <c r="GCU305" s="1" t="s">
        <v>67</v>
      </c>
      <c r="GCV305" s="11">
        <v>38</v>
      </c>
      <c r="GCW305" s="2">
        <v>3</v>
      </c>
      <c r="GCX305" s="1" t="s">
        <v>256</v>
      </c>
      <c r="GCY305" s="1" t="s">
        <v>156</v>
      </c>
      <c r="GCZ305" s="1" t="s">
        <v>63</v>
      </c>
      <c r="GDA305" s="1"/>
      <c r="GDB305" s="7">
        <f>5995+2697</f>
        <v>8692</v>
      </c>
      <c r="GDC305" s="1" t="s">
        <v>67</v>
      </c>
      <c r="GDD305" s="11">
        <v>38</v>
      </c>
      <c r="GDE305" s="2">
        <v>3</v>
      </c>
      <c r="GDF305" s="1" t="s">
        <v>256</v>
      </c>
      <c r="GDG305" s="1" t="s">
        <v>156</v>
      </c>
      <c r="GDH305" s="1" t="s">
        <v>63</v>
      </c>
      <c r="GDI305" s="1"/>
      <c r="GDJ305" s="7">
        <f>5995+2697</f>
        <v>8692</v>
      </c>
      <c r="GDK305" s="1" t="s">
        <v>67</v>
      </c>
      <c r="GDL305" s="11">
        <v>38</v>
      </c>
      <c r="GDM305" s="2">
        <v>3</v>
      </c>
      <c r="GDN305" s="1" t="s">
        <v>256</v>
      </c>
      <c r="GDO305" s="1" t="s">
        <v>156</v>
      </c>
      <c r="GDP305" s="1" t="s">
        <v>63</v>
      </c>
      <c r="GDQ305" s="1"/>
      <c r="GDR305" s="7">
        <f>5995+2697</f>
        <v>8692</v>
      </c>
      <c r="GDS305" s="1" t="s">
        <v>67</v>
      </c>
      <c r="GDT305" s="11">
        <v>38</v>
      </c>
      <c r="GDU305" s="2">
        <v>3</v>
      </c>
      <c r="GDV305" s="1" t="s">
        <v>256</v>
      </c>
      <c r="GDW305" s="1" t="s">
        <v>156</v>
      </c>
      <c r="GDX305" s="1" t="s">
        <v>63</v>
      </c>
      <c r="GDY305" s="1"/>
      <c r="GDZ305" s="7">
        <f>5995+2697</f>
        <v>8692</v>
      </c>
      <c r="GEA305" s="1" t="s">
        <v>67</v>
      </c>
      <c r="GEB305" s="11">
        <v>38</v>
      </c>
      <c r="GEC305" s="2">
        <v>3</v>
      </c>
      <c r="GED305" s="1" t="s">
        <v>256</v>
      </c>
      <c r="GEE305" s="1" t="s">
        <v>156</v>
      </c>
      <c r="GEF305" s="1" t="s">
        <v>63</v>
      </c>
      <c r="GEG305" s="1"/>
      <c r="GEH305" s="7">
        <f>5995+2697</f>
        <v>8692</v>
      </c>
      <c r="GEI305" s="1" t="s">
        <v>67</v>
      </c>
      <c r="GEJ305" s="11">
        <v>38</v>
      </c>
      <c r="GEK305" s="2">
        <v>3</v>
      </c>
      <c r="GEL305" s="1" t="s">
        <v>256</v>
      </c>
      <c r="GEM305" s="1" t="s">
        <v>156</v>
      </c>
      <c r="GEN305" s="1" t="s">
        <v>63</v>
      </c>
      <c r="GEO305" s="1"/>
      <c r="GEP305" s="7">
        <f>5995+2697</f>
        <v>8692</v>
      </c>
      <c r="GEQ305" s="1" t="s">
        <v>67</v>
      </c>
      <c r="GER305" s="11">
        <v>38</v>
      </c>
      <c r="GES305" s="2">
        <v>3</v>
      </c>
      <c r="GET305" s="1" t="s">
        <v>256</v>
      </c>
      <c r="GEU305" s="1" t="s">
        <v>156</v>
      </c>
      <c r="GEV305" s="1" t="s">
        <v>63</v>
      </c>
      <c r="GEW305" s="1"/>
      <c r="GEX305" s="7">
        <f>5995+2697</f>
        <v>8692</v>
      </c>
      <c r="GEY305" s="1" t="s">
        <v>67</v>
      </c>
      <c r="GEZ305" s="11">
        <v>38</v>
      </c>
      <c r="GFA305" s="2">
        <v>3</v>
      </c>
      <c r="GFB305" s="1" t="s">
        <v>256</v>
      </c>
      <c r="GFC305" s="1" t="s">
        <v>156</v>
      </c>
      <c r="GFD305" s="1" t="s">
        <v>63</v>
      </c>
      <c r="GFE305" s="1"/>
      <c r="GFF305" s="7">
        <f>5995+2697</f>
        <v>8692</v>
      </c>
      <c r="GFG305" s="1" t="s">
        <v>67</v>
      </c>
      <c r="GFH305" s="11">
        <v>38</v>
      </c>
      <c r="GFI305" s="2">
        <v>3</v>
      </c>
      <c r="GFJ305" s="1" t="s">
        <v>256</v>
      </c>
      <c r="GFK305" s="1" t="s">
        <v>156</v>
      </c>
      <c r="GFL305" s="1" t="s">
        <v>63</v>
      </c>
      <c r="GFM305" s="1"/>
      <c r="GFN305" s="7">
        <f>5995+2697</f>
        <v>8692</v>
      </c>
      <c r="GFO305" s="1" t="s">
        <v>67</v>
      </c>
      <c r="GFP305" s="11">
        <v>38</v>
      </c>
      <c r="GFQ305" s="2">
        <v>3</v>
      </c>
      <c r="GFR305" s="1" t="s">
        <v>256</v>
      </c>
      <c r="GFS305" s="1" t="s">
        <v>156</v>
      </c>
      <c r="GFT305" s="1" t="s">
        <v>63</v>
      </c>
      <c r="GFU305" s="1"/>
      <c r="GFV305" s="7">
        <f>5995+2697</f>
        <v>8692</v>
      </c>
      <c r="GFW305" s="1" t="s">
        <v>67</v>
      </c>
      <c r="GFX305" s="11">
        <v>38</v>
      </c>
      <c r="GFY305" s="2">
        <v>3</v>
      </c>
      <c r="GFZ305" s="1" t="s">
        <v>256</v>
      </c>
      <c r="GGA305" s="1" t="s">
        <v>156</v>
      </c>
      <c r="GGB305" s="1" t="s">
        <v>63</v>
      </c>
      <c r="GGC305" s="1"/>
      <c r="GGD305" s="7">
        <f>5995+2697</f>
        <v>8692</v>
      </c>
      <c r="GGE305" s="1" t="s">
        <v>67</v>
      </c>
      <c r="GGF305" s="11">
        <v>38</v>
      </c>
      <c r="GGG305" s="2">
        <v>3</v>
      </c>
      <c r="GGH305" s="1" t="s">
        <v>256</v>
      </c>
      <c r="GGI305" s="1" t="s">
        <v>156</v>
      </c>
      <c r="GGJ305" s="1" t="s">
        <v>63</v>
      </c>
      <c r="GGK305" s="1"/>
      <c r="GGL305" s="7">
        <f>5995+2697</f>
        <v>8692</v>
      </c>
      <c r="GGM305" s="1" t="s">
        <v>67</v>
      </c>
      <c r="GGN305" s="11">
        <v>38</v>
      </c>
      <c r="GGO305" s="2">
        <v>3</v>
      </c>
      <c r="GGP305" s="1" t="s">
        <v>256</v>
      </c>
      <c r="GGQ305" s="1" t="s">
        <v>156</v>
      </c>
      <c r="GGR305" s="1" t="s">
        <v>63</v>
      </c>
      <c r="GGS305" s="1"/>
      <c r="GGT305" s="7">
        <f>5995+2697</f>
        <v>8692</v>
      </c>
      <c r="GGU305" s="1" t="s">
        <v>67</v>
      </c>
      <c r="GGV305" s="11">
        <v>38</v>
      </c>
      <c r="GGW305" s="2">
        <v>3</v>
      </c>
      <c r="GGX305" s="1" t="s">
        <v>256</v>
      </c>
      <c r="GGY305" s="1" t="s">
        <v>156</v>
      </c>
      <c r="GGZ305" s="1" t="s">
        <v>63</v>
      </c>
      <c r="GHA305" s="1"/>
      <c r="GHB305" s="7">
        <f>5995+2697</f>
        <v>8692</v>
      </c>
      <c r="GHC305" s="1" t="s">
        <v>67</v>
      </c>
      <c r="GHD305" s="11">
        <v>38</v>
      </c>
      <c r="GHE305" s="2">
        <v>3</v>
      </c>
      <c r="GHF305" s="1" t="s">
        <v>256</v>
      </c>
      <c r="GHG305" s="1" t="s">
        <v>156</v>
      </c>
      <c r="GHH305" s="1" t="s">
        <v>63</v>
      </c>
      <c r="GHI305" s="1"/>
      <c r="GHJ305" s="7">
        <f>5995+2697</f>
        <v>8692</v>
      </c>
      <c r="GHK305" s="1" t="s">
        <v>67</v>
      </c>
      <c r="GHL305" s="11">
        <v>38</v>
      </c>
      <c r="GHM305" s="2">
        <v>3</v>
      </c>
      <c r="GHN305" s="1" t="s">
        <v>256</v>
      </c>
      <c r="GHO305" s="1" t="s">
        <v>156</v>
      </c>
      <c r="GHP305" s="1" t="s">
        <v>63</v>
      </c>
      <c r="GHQ305" s="1"/>
      <c r="GHR305" s="7">
        <f>5995+2697</f>
        <v>8692</v>
      </c>
      <c r="GHS305" s="1" t="s">
        <v>67</v>
      </c>
      <c r="GHT305" s="11">
        <v>38</v>
      </c>
      <c r="GHU305" s="2">
        <v>3</v>
      </c>
      <c r="GHV305" s="1" t="s">
        <v>256</v>
      </c>
      <c r="GHW305" s="1" t="s">
        <v>156</v>
      </c>
      <c r="GHX305" s="1" t="s">
        <v>63</v>
      </c>
      <c r="GHY305" s="1"/>
      <c r="GHZ305" s="7">
        <f>5995+2697</f>
        <v>8692</v>
      </c>
      <c r="GIA305" s="1" t="s">
        <v>67</v>
      </c>
      <c r="GIB305" s="11">
        <v>38</v>
      </c>
      <c r="GIC305" s="2">
        <v>3</v>
      </c>
      <c r="GID305" s="1" t="s">
        <v>256</v>
      </c>
      <c r="GIE305" s="1" t="s">
        <v>156</v>
      </c>
      <c r="GIF305" s="1" t="s">
        <v>63</v>
      </c>
      <c r="GIG305" s="1"/>
      <c r="GIH305" s="7">
        <f>5995+2697</f>
        <v>8692</v>
      </c>
      <c r="GII305" s="1" t="s">
        <v>67</v>
      </c>
      <c r="GIJ305" s="11">
        <v>38</v>
      </c>
      <c r="GIK305" s="2">
        <v>3</v>
      </c>
      <c r="GIL305" s="1" t="s">
        <v>256</v>
      </c>
      <c r="GIM305" s="1" t="s">
        <v>156</v>
      </c>
      <c r="GIN305" s="1" t="s">
        <v>63</v>
      </c>
      <c r="GIO305" s="1"/>
      <c r="GIP305" s="7">
        <f>5995+2697</f>
        <v>8692</v>
      </c>
      <c r="GIQ305" s="1" t="s">
        <v>67</v>
      </c>
      <c r="GIR305" s="11">
        <v>38</v>
      </c>
      <c r="GIS305" s="2">
        <v>3</v>
      </c>
      <c r="GIT305" s="1" t="s">
        <v>256</v>
      </c>
      <c r="GIU305" s="1" t="s">
        <v>156</v>
      </c>
      <c r="GIV305" s="1" t="s">
        <v>63</v>
      </c>
      <c r="GIW305" s="1"/>
      <c r="GIX305" s="7">
        <f>5995+2697</f>
        <v>8692</v>
      </c>
      <c r="GIY305" s="1" t="s">
        <v>67</v>
      </c>
      <c r="GIZ305" s="11">
        <v>38</v>
      </c>
      <c r="GJA305" s="2">
        <v>3</v>
      </c>
      <c r="GJB305" s="1" t="s">
        <v>256</v>
      </c>
      <c r="GJC305" s="1" t="s">
        <v>156</v>
      </c>
      <c r="GJD305" s="1" t="s">
        <v>63</v>
      </c>
      <c r="GJE305" s="1"/>
      <c r="GJF305" s="7">
        <f>5995+2697</f>
        <v>8692</v>
      </c>
      <c r="GJG305" s="1" t="s">
        <v>67</v>
      </c>
      <c r="GJH305" s="11">
        <v>38</v>
      </c>
      <c r="GJI305" s="2">
        <v>3</v>
      </c>
      <c r="GJJ305" s="1" t="s">
        <v>256</v>
      </c>
      <c r="GJK305" s="1" t="s">
        <v>156</v>
      </c>
      <c r="GJL305" s="1" t="s">
        <v>63</v>
      </c>
      <c r="GJM305" s="1"/>
      <c r="GJN305" s="7">
        <f>5995+2697</f>
        <v>8692</v>
      </c>
      <c r="GJO305" s="1" t="s">
        <v>67</v>
      </c>
      <c r="GJP305" s="11">
        <v>38</v>
      </c>
      <c r="GJQ305" s="2">
        <v>3</v>
      </c>
      <c r="GJR305" s="1" t="s">
        <v>256</v>
      </c>
      <c r="GJS305" s="1" t="s">
        <v>156</v>
      </c>
      <c r="GJT305" s="1" t="s">
        <v>63</v>
      </c>
      <c r="GJU305" s="1"/>
      <c r="GJV305" s="7">
        <f>5995+2697</f>
        <v>8692</v>
      </c>
      <c r="GJW305" s="1" t="s">
        <v>67</v>
      </c>
      <c r="GJX305" s="11">
        <v>38</v>
      </c>
      <c r="GJY305" s="2">
        <v>3</v>
      </c>
      <c r="GJZ305" s="1" t="s">
        <v>256</v>
      </c>
      <c r="GKA305" s="1" t="s">
        <v>156</v>
      </c>
      <c r="GKB305" s="1" t="s">
        <v>63</v>
      </c>
      <c r="GKC305" s="1"/>
      <c r="GKD305" s="7">
        <f>5995+2697</f>
        <v>8692</v>
      </c>
      <c r="GKE305" s="1" t="s">
        <v>67</v>
      </c>
      <c r="GKF305" s="11">
        <v>38</v>
      </c>
      <c r="GKG305" s="2">
        <v>3</v>
      </c>
      <c r="GKH305" s="1" t="s">
        <v>256</v>
      </c>
      <c r="GKI305" s="1" t="s">
        <v>156</v>
      </c>
      <c r="GKJ305" s="1" t="s">
        <v>63</v>
      </c>
      <c r="GKK305" s="1"/>
      <c r="GKL305" s="7">
        <f>5995+2697</f>
        <v>8692</v>
      </c>
      <c r="GKM305" s="1" t="s">
        <v>67</v>
      </c>
      <c r="GKN305" s="11">
        <v>38</v>
      </c>
      <c r="GKO305" s="2">
        <v>3</v>
      </c>
      <c r="GKP305" s="1" t="s">
        <v>256</v>
      </c>
      <c r="GKQ305" s="1" t="s">
        <v>156</v>
      </c>
      <c r="GKR305" s="1" t="s">
        <v>63</v>
      </c>
      <c r="GKS305" s="1"/>
      <c r="GKT305" s="7">
        <f>5995+2697</f>
        <v>8692</v>
      </c>
      <c r="GKU305" s="1" t="s">
        <v>67</v>
      </c>
      <c r="GKV305" s="11">
        <v>38</v>
      </c>
      <c r="GKW305" s="2">
        <v>3</v>
      </c>
      <c r="GKX305" s="1" t="s">
        <v>256</v>
      </c>
      <c r="GKY305" s="1" t="s">
        <v>156</v>
      </c>
      <c r="GKZ305" s="1" t="s">
        <v>63</v>
      </c>
      <c r="GLA305" s="1"/>
      <c r="GLB305" s="7">
        <f>5995+2697</f>
        <v>8692</v>
      </c>
      <c r="GLC305" s="1" t="s">
        <v>67</v>
      </c>
      <c r="GLD305" s="11">
        <v>38</v>
      </c>
      <c r="GLE305" s="2">
        <v>3</v>
      </c>
      <c r="GLF305" s="1" t="s">
        <v>256</v>
      </c>
      <c r="GLG305" s="1" t="s">
        <v>156</v>
      </c>
      <c r="GLH305" s="1" t="s">
        <v>63</v>
      </c>
      <c r="GLI305" s="1"/>
      <c r="GLJ305" s="7">
        <f>5995+2697</f>
        <v>8692</v>
      </c>
      <c r="GLK305" s="1" t="s">
        <v>67</v>
      </c>
      <c r="GLL305" s="11">
        <v>38</v>
      </c>
      <c r="GLM305" s="2">
        <v>3</v>
      </c>
      <c r="GLN305" s="1" t="s">
        <v>256</v>
      </c>
      <c r="GLO305" s="1" t="s">
        <v>156</v>
      </c>
      <c r="GLP305" s="1" t="s">
        <v>63</v>
      </c>
      <c r="GLQ305" s="1"/>
      <c r="GLR305" s="7">
        <f>5995+2697</f>
        <v>8692</v>
      </c>
      <c r="GLS305" s="1" t="s">
        <v>67</v>
      </c>
      <c r="GLT305" s="11">
        <v>38</v>
      </c>
      <c r="GLU305" s="2">
        <v>3</v>
      </c>
      <c r="GLV305" s="1" t="s">
        <v>256</v>
      </c>
      <c r="GLW305" s="1" t="s">
        <v>156</v>
      </c>
      <c r="GLX305" s="1" t="s">
        <v>63</v>
      </c>
      <c r="GLY305" s="1"/>
      <c r="GLZ305" s="7">
        <f>5995+2697</f>
        <v>8692</v>
      </c>
      <c r="GMA305" s="1" t="s">
        <v>67</v>
      </c>
      <c r="GMB305" s="11">
        <v>38</v>
      </c>
      <c r="GMC305" s="2">
        <v>3</v>
      </c>
      <c r="GMD305" s="1" t="s">
        <v>256</v>
      </c>
      <c r="GME305" s="1" t="s">
        <v>156</v>
      </c>
      <c r="GMF305" s="1" t="s">
        <v>63</v>
      </c>
      <c r="GMG305" s="1"/>
      <c r="GMH305" s="7">
        <f>5995+2697</f>
        <v>8692</v>
      </c>
      <c r="GMI305" s="1" t="s">
        <v>67</v>
      </c>
      <c r="GMJ305" s="11">
        <v>38</v>
      </c>
      <c r="GMK305" s="2">
        <v>3</v>
      </c>
      <c r="GML305" s="1" t="s">
        <v>256</v>
      </c>
      <c r="GMM305" s="1" t="s">
        <v>156</v>
      </c>
      <c r="GMN305" s="1" t="s">
        <v>63</v>
      </c>
      <c r="GMO305" s="1"/>
      <c r="GMP305" s="7">
        <f>5995+2697</f>
        <v>8692</v>
      </c>
      <c r="GMQ305" s="1" t="s">
        <v>67</v>
      </c>
      <c r="GMR305" s="11">
        <v>38</v>
      </c>
      <c r="GMS305" s="2">
        <v>3</v>
      </c>
      <c r="GMT305" s="1" t="s">
        <v>256</v>
      </c>
      <c r="GMU305" s="1" t="s">
        <v>156</v>
      </c>
      <c r="GMV305" s="1" t="s">
        <v>63</v>
      </c>
      <c r="GMW305" s="1"/>
      <c r="GMX305" s="7">
        <f>5995+2697</f>
        <v>8692</v>
      </c>
      <c r="GMY305" s="1" t="s">
        <v>67</v>
      </c>
      <c r="GMZ305" s="11">
        <v>38</v>
      </c>
      <c r="GNA305" s="2">
        <v>3</v>
      </c>
      <c r="GNB305" s="1" t="s">
        <v>256</v>
      </c>
      <c r="GNC305" s="1" t="s">
        <v>156</v>
      </c>
      <c r="GND305" s="1" t="s">
        <v>63</v>
      </c>
      <c r="GNE305" s="1"/>
      <c r="GNF305" s="7">
        <f>5995+2697</f>
        <v>8692</v>
      </c>
      <c r="GNG305" s="1" t="s">
        <v>67</v>
      </c>
      <c r="GNH305" s="11">
        <v>38</v>
      </c>
      <c r="GNI305" s="2">
        <v>3</v>
      </c>
      <c r="GNJ305" s="1" t="s">
        <v>256</v>
      </c>
      <c r="GNK305" s="1" t="s">
        <v>156</v>
      </c>
      <c r="GNL305" s="1" t="s">
        <v>63</v>
      </c>
      <c r="GNM305" s="1"/>
      <c r="GNN305" s="7">
        <f>5995+2697</f>
        <v>8692</v>
      </c>
      <c r="GNO305" s="1" t="s">
        <v>67</v>
      </c>
      <c r="GNP305" s="11">
        <v>38</v>
      </c>
      <c r="GNQ305" s="2">
        <v>3</v>
      </c>
      <c r="GNR305" s="1" t="s">
        <v>256</v>
      </c>
      <c r="GNS305" s="1" t="s">
        <v>156</v>
      </c>
      <c r="GNT305" s="1" t="s">
        <v>63</v>
      </c>
      <c r="GNU305" s="1"/>
      <c r="GNV305" s="7">
        <f>5995+2697</f>
        <v>8692</v>
      </c>
      <c r="GNW305" s="1" t="s">
        <v>67</v>
      </c>
      <c r="GNX305" s="11">
        <v>38</v>
      </c>
      <c r="GNY305" s="2">
        <v>3</v>
      </c>
      <c r="GNZ305" s="1" t="s">
        <v>256</v>
      </c>
      <c r="GOA305" s="1" t="s">
        <v>156</v>
      </c>
      <c r="GOB305" s="1" t="s">
        <v>63</v>
      </c>
      <c r="GOC305" s="1"/>
      <c r="GOD305" s="7">
        <f>5995+2697</f>
        <v>8692</v>
      </c>
      <c r="GOE305" s="1" t="s">
        <v>67</v>
      </c>
      <c r="GOF305" s="11">
        <v>38</v>
      </c>
      <c r="GOG305" s="2">
        <v>3</v>
      </c>
      <c r="GOH305" s="1" t="s">
        <v>256</v>
      </c>
      <c r="GOI305" s="1" t="s">
        <v>156</v>
      </c>
      <c r="GOJ305" s="1" t="s">
        <v>63</v>
      </c>
      <c r="GOK305" s="1"/>
      <c r="GOL305" s="7">
        <f>5995+2697</f>
        <v>8692</v>
      </c>
      <c r="GOM305" s="1" t="s">
        <v>67</v>
      </c>
      <c r="GON305" s="11">
        <v>38</v>
      </c>
      <c r="GOO305" s="2">
        <v>3</v>
      </c>
      <c r="GOP305" s="1" t="s">
        <v>256</v>
      </c>
      <c r="GOQ305" s="1" t="s">
        <v>156</v>
      </c>
      <c r="GOR305" s="1" t="s">
        <v>63</v>
      </c>
      <c r="GOS305" s="1"/>
      <c r="GOT305" s="7">
        <f>5995+2697</f>
        <v>8692</v>
      </c>
      <c r="GOU305" s="1" t="s">
        <v>67</v>
      </c>
      <c r="GOV305" s="11">
        <v>38</v>
      </c>
      <c r="GOW305" s="2">
        <v>3</v>
      </c>
      <c r="GOX305" s="1" t="s">
        <v>256</v>
      </c>
      <c r="GOY305" s="1" t="s">
        <v>156</v>
      </c>
      <c r="GOZ305" s="1" t="s">
        <v>63</v>
      </c>
      <c r="GPA305" s="1"/>
      <c r="GPB305" s="7">
        <f>5995+2697</f>
        <v>8692</v>
      </c>
      <c r="GPC305" s="1" t="s">
        <v>67</v>
      </c>
      <c r="GPD305" s="11">
        <v>38</v>
      </c>
      <c r="GPE305" s="2">
        <v>3</v>
      </c>
      <c r="GPF305" s="1" t="s">
        <v>256</v>
      </c>
      <c r="GPG305" s="1" t="s">
        <v>156</v>
      </c>
      <c r="GPH305" s="1" t="s">
        <v>63</v>
      </c>
      <c r="GPI305" s="1"/>
      <c r="GPJ305" s="7">
        <f>5995+2697</f>
        <v>8692</v>
      </c>
      <c r="GPK305" s="1" t="s">
        <v>67</v>
      </c>
      <c r="GPL305" s="11">
        <v>38</v>
      </c>
      <c r="GPM305" s="2">
        <v>3</v>
      </c>
      <c r="GPN305" s="1" t="s">
        <v>256</v>
      </c>
      <c r="GPO305" s="1" t="s">
        <v>156</v>
      </c>
      <c r="GPP305" s="1" t="s">
        <v>63</v>
      </c>
      <c r="GPQ305" s="1"/>
      <c r="GPR305" s="7">
        <f>5995+2697</f>
        <v>8692</v>
      </c>
      <c r="GPS305" s="1" t="s">
        <v>67</v>
      </c>
      <c r="GPT305" s="11">
        <v>38</v>
      </c>
      <c r="GPU305" s="2">
        <v>3</v>
      </c>
      <c r="GPV305" s="1" t="s">
        <v>256</v>
      </c>
      <c r="GPW305" s="1" t="s">
        <v>156</v>
      </c>
      <c r="GPX305" s="1" t="s">
        <v>63</v>
      </c>
      <c r="GPY305" s="1"/>
      <c r="GPZ305" s="7">
        <f>5995+2697</f>
        <v>8692</v>
      </c>
      <c r="GQA305" s="1" t="s">
        <v>67</v>
      </c>
      <c r="GQB305" s="11">
        <v>38</v>
      </c>
      <c r="GQC305" s="2">
        <v>3</v>
      </c>
      <c r="GQD305" s="1" t="s">
        <v>256</v>
      </c>
      <c r="GQE305" s="1" t="s">
        <v>156</v>
      </c>
      <c r="GQF305" s="1" t="s">
        <v>63</v>
      </c>
      <c r="GQG305" s="1"/>
      <c r="GQH305" s="7">
        <f>5995+2697</f>
        <v>8692</v>
      </c>
      <c r="GQI305" s="1" t="s">
        <v>67</v>
      </c>
      <c r="GQJ305" s="11">
        <v>38</v>
      </c>
      <c r="GQK305" s="2">
        <v>3</v>
      </c>
      <c r="GQL305" s="1" t="s">
        <v>256</v>
      </c>
      <c r="GQM305" s="1" t="s">
        <v>156</v>
      </c>
      <c r="GQN305" s="1" t="s">
        <v>63</v>
      </c>
      <c r="GQO305" s="1"/>
      <c r="GQP305" s="7">
        <f>5995+2697</f>
        <v>8692</v>
      </c>
      <c r="GQQ305" s="1" t="s">
        <v>67</v>
      </c>
      <c r="GQR305" s="11">
        <v>38</v>
      </c>
      <c r="GQS305" s="2">
        <v>3</v>
      </c>
      <c r="GQT305" s="1" t="s">
        <v>256</v>
      </c>
      <c r="GQU305" s="1" t="s">
        <v>156</v>
      </c>
      <c r="GQV305" s="1" t="s">
        <v>63</v>
      </c>
      <c r="GQW305" s="1"/>
      <c r="GQX305" s="7">
        <f>5995+2697</f>
        <v>8692</v>
      </c>
      <c r="GQY305" s="1" t="s">
        <v>67</v>
      </c>
      <c r="GQZ305" s="11">
        <v>38</v>
      </c>
      <c r="GRA305" s="2">
        <v>3</v>
      </c>
      <c r="GRB305" s="1" t="s">
        <v>256</v>
      </c>
      <c r="GRC305" s="1" t="s">
        <v>156</v>
      </c>
      <c r="GRD305" s="1" t="s">
        <v>63</v>
      </c>
      <c r="GRE305" s="1"/>
      <c r="GRF305" s="7">
        <f>5995+2697</f>
        <v>8692</v>
      </c>
      <c r="GRG305" s="1" t="s">
        <v>67</v>
      </c>
      <c r="GRH305" s="11">
        <v>38</v>
      </c>
      <c r="GRI305" s="2">
        <v>3</v>
      </c>
      <c r="GRJ305" s="1" t="s">
        <v>256</v>
      </c>
      <c r="GRK305" s="1" t="s">
        <v>156</v>
      </c>
      <c r="GRL305" s="1" t="s">
        <v>63</v>
      </c>
      <c r="GRM305" s="1"/>
      <c r="GRN305" s="7">
        <f>5995+2697</f>
        <v>8692</v>
      </c>
      <c r="GRO305" s="1" t="s">
        <v>67</v>
      </c>
      <c r="GRP305" s="11">
        <v>38</v>
      </c>
      <c r="GRQ305" s="2">
        <v>3</v>
      </c>
      <c r="GRR305" s="1" t="s">
        <v>256</v>
      </c>
      <c r="GRS305" s="1" t="s">
        <v>156</v>
      </c>
      <c r="GRT305" s="1" t="s">
        <v>63</v>
      </c>
      <c r="GRU305" s="1"/>
      <c r="GRV305" s="7">
        <f>5995+2697</f>
        <v>8692</v>
      </c>
      <c r="GRW305" s="1" t="s">
        <v>67</v>
      </c>
      <c r="GRX305" s="11">
        <v>38</v>
      </c>
      <c r="GRY305" s="2">
        <v>3</v>
      </c>
      <c r="GRZ305" s="1" t="s">
        <v>256</v>
      </c>
      <c r="GSA305" s="1" t="s">
        <v>156</v>
      </c>
      <c r="GSB305" s="1" t="s">
        <v>63</v>
      </c>
      <c r="GSC305" s="1"/>
      <c r="GSD305" s="7">
        <f>5995+2697</f>
        <v>8692</v>
      </c>
      <c r="GSE305" s="1" t="s">
        <v>67</v>
      </c>
      <c r="GSF305" s="11">
        <v>38</v>
      </c>
      <c r="GSG305" s="2">
        <v>3</v>
      </c>
      <c r="GSH305" s="1" t="s">
        <v>256</v>
      </c>
      <c r="GSI305" s="1" t="s">
        <v>156</v>
      </c>
      <c r="GSJ305" s="1" t="s">
        <v>63</v>
      </c>
      <c r="GSK305" s="1"/>
      <c r="GSL305" s="7">
        <f>5995+2697</f>
        <v>8692</v>
      </c>
      <c r="GSM305" s="1" t="s">
        <v>67</v>
      </c>
      <c r="GSN305" s="11">
        <v>38</v>
      </c>
      <c r="GSO305" s="2">
        <v>3</v>
      </c>
      <c r="GSP305" s="1" t="s">
        <v>256</v>
      </c>
      <c r="GSQ305" s="1" t="s">
        <v>156</v>
      </c>
      <c r="GSR305" s="1" t="s">
        <v>63</v>
      </c>
      <c r="GSS305" s="1"/>
      <c r="GST305" s="7">
        <f>5995+2697</f>
        <v>8692</v>
      </c>
      <c r="GSU305" s="1" t="s">
        <v>67</v>
      </c>
      <c r="GSV305" s="11">
        <v>38</v>
      </c>
      <c r="GSW305" s="2">
        <v>3</v>
      </c>
      <c r="GSX305" s="1" t="s">
        <v>256</v>
      </c>
      <c r="GSY305" s="1" t="s">
        <v>156</v>
      </c>
      <c r="GSZ305" s="1" t="s">
        <v>63</v>
      </c>
      <c r="GTA305" s="1"/>
      <c r="GTB305" s="7">
        <f>5995+2697</f>
        <v>8692</v>
      </c>
      <c r="GTC305" s="1" t="s">
        <v>67</v>
      </c>
      <c r="GTD305" s="11">
        <v>38</v>
      </c>
      <c r="GTE305" s="2">
        <v>3</v>
      </c>
      <c r="GTF305" s="1" t="s">
        <v>256</v>
      </c>
      <c r="GTG305" s="1" t="s">
        <v>156</v>
      </c>
      <c r="GTH305" s="1" t="s">
        <v>63</v>
      </c>
      <c r="GTI305" s="1"/>
      <c r="GTJ305" s="7">
        <f>5995+2697</f>
        <v>8692</v>
      </c>
      <c r="GTK305" s="1" t="s">
        <v>67</v>
      </c>
      <c r="GTL305" s="11">
        <v>38</v>
      </c>
      <c r="GTM305" s="2">
        <v>3</v>
      </c>
      <c r="GTN305" s="1" t="s">
        <v>256</v>
      </c>
      <c r="GTO305" s="1" t="s">
        <v>156</v>
      </c>
      <c r="GTP305" s="1" t="s">
        <v>63</v>
      </c>
      <c r="GTQ305" s="1"/>
      <c r="GTR305" s="7">
        <f>5995+2697</f>
        <v>8692</v>
      </c>
      <c r="GTS305" s="1" t="s">
        <v>67</v>
      </c>
      <c r="GTT305" s="11">
        <v>38</v>
      </c>
      <c r="GTU305" s="2">
        <v>3</v>
      </c>
      <c r="GTV305" s="1" t="s">
        <v>256</v>
      </c>
      <c r="GTW305" s="1" t="s">
        <v>156</v>
      </c>
      <c r="GTX305" s="1" t="s">
        <v>63</v>
      </c>
      <c r="GTY305" s="1"/>
      <c r="GTZ305" s="7">
        <f>5995+2697</f>
        <v>8692</v>
      </c>
      <c r="GUA305" s="1" t="s">
        <v>67</v>
      </c>
      <c r="GUB305" s="11">
        <v>38</v>
      </c>
      <c r="GUC305" s="2">
        <v>3</v>
      </c>
      <c r="GUD305" s="1" t="s">
        <v>256</v>
      </c>
      <c r="GUE305" s="1" t="s">
        <v>156</v>
      </c>
      <c r="GUF305" s="1" t="s">
        <v>63</v>
      </c>
      <c r="GUG305" s="1"/>
      <c r="GUH305" s="7">
        <f>5995+2697</f>
        <v>8692</v>
      </c>
      <c r="GUI305" s="1" t="s">
        <v>67</v>
      </c>
      <c r="GUJ305" s="11">
        <v>38</v>
      </c>
      <c r="GUK305" s="2">
        <v>3</v>
      </c>
      <c r="GUL305" s="1" t="s">
        <v>256</v>
      </c>
      <c r="GUM305" s="1" t="s">
        <v>156</v>
      </c>
      <c r="GUN305" s="1" t="s">
        <v>63</v>
      </c>
      <c r="GUO305" s="1"/>
      <c r="GUP305" s="7">
        <f>5995+2697</f>
        <v>8692</v>
      </c>
      <c r="GUQ305" s="1" t="s">
        <v>67</v>
      </c>
      <c r="GUR305" s="11">
        <v>38</v>
      </c>
      <c r="GUS305" s="2">
        <v>3</v>
      </c>
      <c r="GUT305" s="1" t="s">
        <v>256</v>
      </c>
      <c r="GUU305" s="1" t="s">
        <v>156</v>
      </c>
      <c r="GUV305" s="1" t="s">
        <v>63</v>
      </c>
      <c r="GUW305" s="1"/>
      <c r="GUX305" s="7">
        <f>5995+2697</f>
        <v>8692</v>
      </c>
      <c r="GUY305" s="1" t="s">
        <v>67</v>
      </c>
      <c r="GUZ305" s="11">
        <v>38</v>
      </c>
      <c r="GVA305" s="2">
        <v>3</v>
      </c>
      <c r="GVB305" s="1" t="s">
        <v>256</v>
      </c>
      <c r="GVC305" s="1" t="s">
        <v>156</v>
      </c>
      <c r="GVD305" s="1" t="s">
        <v>63</v>
      </c>
      <c r="GVE305" s="1"/>
      <c r="GVF305" s="7">
        <f>5995+2697</f>
        <v>8692</v>
      </c>
      <c r="GVG305" s="1" t="s">
        <v>67</v>
      </c>
      <c r="GVH305" s="11">
        <v>38</v>
      </c>
      <c r="GVI305" s="2">
        <v>3</v>
      </c>
      <c r="GVJ305" s="1" t="s">
        <v>256</v>
      </c>
      <c r="GVK305" s="1" t="s">
        <v>156</v>
      </c>
      <c r="GVL305" s="1" t="s">
        <v>63</v>
      </c>
      <c r="GVM305" s="1"/>
      <c r="GVN305" s="7">
        <f>5995+2697</f>
        <v>8692</v>
      </c>
      <c r="GVO305" s="1" t="s">
        <v>67</v>
      </c>
      <c r="GVP305" s="11">
        <v>38</v>
      </c>
      <c r="GVQ305" s="2">
        <v>3</v>
      </c>
      <c r="GVR305" s="1" t="s">
        <v>256</v>
      </c>
      <c r="GVS305" s="1" t="s">
        <v>156</v>
      </c>
      <c r="GVT305" s="1" t="s">
        <v>63</v>
      </c>
      <c r="GVU305" s="1"/>
      <c r="GVV305" s="7">
        <f>5995+2697</f>
        <v>8692</v>
      </c>
      <c r="GVW305" s="1" t="s">
        <v>67</v>
      </c>
      <c r="GVX305" s="11">
        <v>38</v>
      </c>
      <c r="GVY305" s="2">
        <v>3</v>
      </c>
      <c r="GVZ305" s="1" t="s">
        <v>256</v>
      </c>
      <c r="GWA305" s="1" t="s">
        <v>156</v>
      </c>
      <c r="GWB305" s="1" t="s">
        <v>63</v>
      </c>
      <c r="GWC305" s="1"/>
      <c r="GWD305" s="7">
        <f>5995+2697</f>
        <v>8692</v>
      </c>
      <c r="GWE305" s="1" t="s">
        <v>67</v>
      </c>
      <c r="GWF305" s="11">
        <v>38</v>
      </c>
      <c r="GWG305" s="2">
        <v>3</v>
      </c>
      <c r="GWH305" s="1" t="s">
        <v>256</v>
      </c>
      <c r="GWI305" s="1" t="s">
        <v>156</v>
      </c>
      <c r="GWJ305" s="1" t="s">
        <v>63</v>
      </c>
      <c r="GWK305" s="1"/>
      <c r="GWL305" s="7">
        <f>5995+2697</f>
        <v>8692</v>
      </c>
      <c r="GWM305" s="1" t="s">
        <v>67</v>
      </c>
      <c r="GWN305" s="11">
        <v>38</v>
      </c>
      <c r="GWO305" s="2">
        <v>3</v>
      </c>
      <c r="GWP305" s="1" t="s">
        <v>256</v>
      </c>
      <c r="GWQ305" s="1" t="s">
        <v>156</v>
      </c>
      <c r="GWR305" s="1" t="s">
        <v>63</v>
      </c>
      <c r="GWS305" s="1"/>
      <c r="GWT305" s="7">
        <f>5995+2697</f>
        <v>8692</v>
      </c>
      <c r="GWU305" s="1" t="s">
        <v>67</v>
      </c>
      <c r="GWV305" s="11">
        <v>38</v>
      </c>
      <c r="GWW305" s="2">
        <v>3</v>
      </c>
      <c r="GWX305" s="1" t="s">
        <v>256</v>
      </c>
      <c r="GWY305" s="1" t="s">
        <v>156</v>
      </c>
      <c r="GWZ305" s="1" t="s">
        <v>63</v>
      </c>
      <c r="GXA305" s="1"/>
      <c r="GXB305" s="7">
        <f>5995+2697</f>
        <v>8692</v>
      </c>
      <c r="GXC305" s="1" t="s">
        <v>67</v>
      </c>
      <c r="GXD305" s="11">
        <v>38</v>
      </c>
      <c r="GXE305" s="2">
        <v>3</v>
      </c>
      <c r="GXF305" s="1" t="s">
        <v>256</v>
      </c>
      <c r="GXG305" s="1" t="s">
        <v>156</v>
      </c>
      <c r="GXH305" s="1" t="s">
        <v>63</v>
      </c>
      <c r="GXI305" s="1"/>
      <c r="GXJ305" s="7">
        <f>5995+2697</f>
        <v>8692</v>
      </c>
      <c r="GXK305" s="1" t="s">
        <v>67</v>
      </c>
      <c r="GXL305" s="11">
        <v>38</v>
      </c>
      <c r="GXM305" s="2">
        <v>3</v>
      </c>
      <c r="GXN305" s="1" t="s">
        <v>256</v>
      </c>
      <c r="GXO305" s="1" t="s">
        <v>156</v>
      </c>
      <c r="GXP305" s="1" t="s">
        <v>63</v>
      </c>
      <c r="GXQ305" s="1"/>
      <c r="GXR305" s="7">
        <f>5995+2697</f>
        <v>8692</v>
      </c>
      <c r="GXS305" s="1" t="s">
        <v>67</v>
      </c>
      <c r="GXT305" s="11">
        <v>38</v>
      </c>
      <c r="GXU305" s="2">
        <v>3</v>
      </c>
      <c r="GXV305" s="1" t="s">
        <v>256</v>
      </c>
      <c r="GXW305" s="1" t="s">
        <v>156</v>
      </c>
      <c r="GXX305" s="1" t="s">
        <v>63</v>
      </c>
      <c r="GXY305" s="1"/>
      <c r="GXZ305" s="7">
        <f>5995+2697</f>
        <v>8692</v>
      </c>
      <c r="GYA305" s="1" t="s">
        <v>67</v>
      </c>
      <c r="GYB305" s="11">
        <v>38</v>
      </c>
      <c r="GYC305" s="2">
        <v>3</v>
      </c>
      <c r="GYD305" s="1" t="s">
        <v>256</v>
      </c>
      <c r="GYE305" s="1" t="s">
        <v>156</v>
      </c>
      <c r="GYF305" s="1" t="s">
        <v>63</v>
      </c>
      <c r="GYG305" s="1"/>
      <c r="GYH305" s="7">
        <f>5995+2697</f>
        <v>8692</v>
      </c>
      <c r="GYI305" s="1" t="s">
        <v>67</v>
      </c>
      <c r="GYJ305" s="11">
        <v>38</v>
      </c>
      <c r="GYK305" s="2">
        <v>3</v>
      </c>
      <c r="GYL305" s="1" t="s">
        <v>256</v>
      </c>
      <c r="GYM305" s="1" t="s">
        <v>156</v>
      </c>
      <c r="GYN305" s="1" t="s">
        <v>63</v>
      </c>
      <c r="GYO305" s="1"/>
      <c r="GYP305" s="7">
        <f>5995+2697</f>
        <v>8692</v>
      </c>
      <c r="GYQ305" s="1" t="s">
        <v>67</v>
      </c>
      <c r="GYR305" s="11">
        <v>38</v>
      </c>
      <c r="GYS305" s="2">
        <v>3</v>
      </c>
      <c r="GYT305" s="1" t="s">
        <v>256</v>
      </c>
      <c r="GYU305" s="1" t="s">
        <v>156</v>
      </c>
      <c r="GYV305" s="1" t="s">
        <v>63</v>
      </c>
      <c r="GYW305" s="1"/>
      <c r="GYX305" s="7">
        <f>5995+2697</f>
        <v>8692</v>
      </c>
      <c r="GYY305" s="1" t="s">
        <v>67</v>
      </c>
      <c r="GYZ305" s="11">
        <v>38</v>
      </c>
      <c r="GZA305" s="2">
        <v>3</v>
      </c>
      <c r="GZB305" s="1" t="s">
        <v>256</v>
      </c>
      <c r="GZC305" s="1" t="s">
        <v>156</v>
      </c>
      <c r="GZD305" s="1" t="s">
        <v>63</v>
      </c>
      <c r="GZE305" s="1"/>
      <c r="GZF305" s="7">
        <f>5995+2697</f>
        <v>8692</v>
      </c>
      <c r="GZG305" s="1" t="s">
        <v>67</v>
      </c>
      <c r="GZH305" s="11">
        <v>38</v>
      </c>
      <c r="GZI305" s="2">
        <v>3</v>
      </c>
      <c r="GZJ305" s="1" t="s">
        <v>256</v>
      </c>
      <c r="GZK305" s="1" t="s">
        <v>156</v>
      </c>
      <c r="GZL305" s="1" t="s">
        <v>63</v>
      </c>
      <c r="GZM305" s="1"/>
      <c r="GZN305" s="7">
        <f>5995+2697</f>
        <v>8692</v>
      </c>
      <c r="GZO305" s="1" t="s">
        <v>67</v>
      </c>
      <c r="GZP305" s="11">
        <v>38</v>
      </c>
      <c r="GZQ305" s="2">
        <v>3</v>
      </c>
      <c r="GZR305" s="1" t="s">
        <v>256</v>
      </c>
      <c r="GZS305" s="1" t="s">
        <v>156</v>
      </c>
      <c r="GZT305" s="1" t="s">
        <v>63</v>
      </c>
      <c r="GZU305" s="1"/>
      <c r="GZV305" s="7">
        <f>5995+2697</f>
        <v>8692</v>
      </c>
      <c r="GZW305" s="1" t="s">
        <v>67</v>
      </c>
      <c r="GZX305" s="11">
        <v>38</v>
      </c>
      <c r="GZY305" s="2">
        <v>3</v>
      </c>
      <c r="GZZ305" s="1" t="s">
        <v>256</v>
      </c>
      <c r="HAA305" s="1" t="s">
        <v>156</v>
      </c>
      <c r="HAB305" s="1" t="s">
        <v>63</v>
      </c>
      <c r="HAC305" s="1"/>
      <c r="HAD305" s="7">
        <f>5995+2697</f>
        <v>8692</v>
      </c>
      <c r="HAE305" s="1" t="s">
        <v>67</v>
      </c>
      <c r="HAF305" s="11">
        <v>38</v>
      </c>
      <c r="HAG305" s="2">
        <v>3</v>
      </c>
      <c r="HAH305" s="1" t="s">
        <v>256</v>
      </c>
      <c r="HAI305" s="1" t="s">
        <v>156</v>
      </c>
      <c r="HAJ305" s="1" t="s">
        <v>63</v>
      </c>
      <c r="HAK305" s="1"/>
      <c r="HAL305" s="7">
        <f>5995+2697</f>
        <v>8692</v>
      </c>
      <c r="HAM305" s="1" t="s">
        <v>67</v>
      </c>
      <c r="HAN305" s="11">
        <v>38</v>
      </c>
      <c r="HAO305" s="2">
        <v>3</v>
      </c>
      <c r="HAP305" s="1" t="s">
        <v>256</v>
      </c>
      <c r="HAQ305" s="1" t="s">
        <v>156</v>
      </c>
      <c r="HAR305" s="1" t="s">
        <v>63</v>
      </c>
      <c r="HAS305" s="1"/>
      <c r="HAT305" s="7">
        <f>5995+2697</f>
        <v>8692</v>
      </c>
      <c r="HAU305" s="1" t="s">
        <v>67</v>
      </c>
      <c r="HAV305" s="11">
        <v>38</v>
      </c>
      <c r="HAW305" s="2">
        <v>3</v>
      </c>
      <c r="HAX305" s="1" t="s">
        <v>256</v>
      </c>
      <c r="HAY305" s="1" t="s">
        <v>156</v>
      </c>
      <c r="HAZ305" s="1" t="s">
        <v>63</v>
      </c>
      <c r="HBA305" s="1"/>
      <c r="HBB305" s="7">
        <f>5995+2697</f>
        <v>8692</v>
      </c>
      <c r="HBC305" s="1" t="s">
        <v>67</v>
      </c>
      <c r="HBD305" s="11">
        <v>38</v>
      </c>
      <c r="HBE305" s="2">
        <v>3</v>
      </c>
      <c r="HBF305" s="1" t="s">
        <v>256</v>
      </c>
      <c r="HBG305" s="1" t="s">
        <v>156</v>
      </c>
      <c r="HBH305" s="1" t="s">
        <v>63</v>
      </c>
      <c r="HBI305" s="1"/>
      <c r="HBJ305" s="7">
        <f>5995+2697</f>
        <v>8692</v>
      </c>
      <c r="HBK305" s="1" t="s">
        <v>67</v>
      </c>
      <c r="HBL305" s="11">
        <v>38</v>
      </c>
      <c r="HBM305" s="2">
        <v>3</v>
      </c>
      <c r="HBN305" s="1" t="s">
        <v>256</v>
      </c>
      <c r="HBO305" s="1" t="s">
        <v>156</v>
      </c>
      <c r="HBP305" s="1" t="s">
        <v>63</v>
      </c>
      <c r="HBQ305" s="1"/>
      <c r="HBR305" s="7">
        <f>5995+2697</f>
        <v>8692</v>
      </c>
      <c r="HBS305" s="1" t="s">
        <v>67</v>
      </c>
      <c r="HBT305" s="11">
        <v>38</v>
      </c>
      <c r="HBU305" s="2">
        <v>3</v>
      </c>
      <c r="HBV305" s="1" t="s">
        <v>256</v>
      </c>
      <c r="HBW305" s="1" t="s">
        <v>156</v>
      </c>
      <c r="HBX305" s="1" t="s">
        <v>63</v>
      </c>
      <c r="HBY305" s="1"/>
      <c r="HBZ305" s="7">
        <f>5995+2697</f>
        <v>8692</v>
      </c>
      <c r="HCA305" s="1" t="s">
        <v>67</v>
      </c>
      <c r="HCB305" s="11">
        <v>38</v>
      </c>
      <c r="HCC305" s="2">
        <v>3</v>
      </c>
      <c r="HCD305" s="1" t="s">
        <v>256</v>
      </c>
      <c r="HCE305" s="1" t="s">
        <v>156</v>
      </c>
      <c r="HCF305" s="1" t="s">
        <v>63</v>
      </c>
      <c r="HCG305" s="1"/>
      <c r="HCH305" s="7">
        <f>5995+2697</f>
        <v>8692</v>
      </c>
      <c r="HCI305" s="1" t="s">
        <v>67</v>
      </c>
      <c r="HCJ305" s="11">
        <v>38</v>
      </c>
      <c r="HCK305" s="2">
        <v>3</v>
      </c>
      <c r="HCL305" s="1" t="s">
        <v>256</v>
      </c>
      <c r="HCM305" s="1" t="s">
        <v>156</v>
      </c>
      <c r="HCN305" s="1" t="s">
        <v>63</v>
      </c>
      <c r="HCO305" s="1"/>
      <c r="HCP305" s="7">
        <f>5995+2697</f>
        <v>8692</v>
      </c>
      <c r="HCQ305" s="1" t="s">
        <v>67</v>
      </c>
      <c r="HCR305" s="11">
        <v>38</v>
      </c>
      <c r="HCS305" s="2">
        <v>3</v>
      </c>
      <c r="HCT305" s="1" t="s">
        <v>256</v>
      </c>
      <c r="HCU305" s="1" t="s">
        <v>156</v>
      </c>
      <c r="HCV305" s="1" t="s">
        <v>63</v>
      </c>
      <c r="HCW305" s="1"/>
      <c r="HCX305" s="7">
        <f>5995+2697</f>
        <v>8692</v>
      </c>
      <c r="HCY305" s="1" t="s">
        <v>67</v>
      </c>
      <c r="HCZ305" s="11">
        <v>38</v>
      </c>
      <c r="HDA305" s="2">
        <v>3</v>
      </c>
      <c r="HDB305" s="1" t="s">
        <v>256</v>
      </c>
      <c r="HDC305" s="1" t="s">
        <v>156</v>
      </c>
      <c r="HDD305" s="1" t="s">
        <v>63</v>
      </c>
      <c r="HDE305" s="1"/>
      <c r="HDF305" s="7">
        <f>5995+2697</f>
        <v>8692</v>
      </c>
      <c r="HDG305" s="1" t="s">
        <v>67</v>
      </c>
      <c r="HDH305" s="11">
        <v>38</v>
      </c>
      <c r="HDI305" s="2">
        <v>3</v>
      </c>
      <c r="HDJ305" s="1" t="s">
        <v>256</v>
      </c>
      <c r="HDK305" s="1" t="s">
        <v>156</v>
      </c>
      <c r="HDL305" s="1" t="s">
        <v>63</v>
      </c>
      <c r="HDM305" s="1"/>
      <c r="HDN305" s="7">
        <f>5995+2697</f>
        <v>8692</v>
      </c>
      <c r="HDO305" s="1" t="s">
        <v>67</v>
      </c>
      <c r="HDP305" s="11">
        <v>38</v>
      </c>
      <c r="HDQ305" s="2">
        <v>3</v>
      </c>
      <c r="HDR305" s="1" t="s">
        <v>256</v>
      </c>
      <c r="HDS305" s="1" t="s">
        <v>156</v>
      </c>
      <c r="HDT305" s="1" t="s">
        <v>63</v>
      </c>
      <c r="HDU305" s="1"/>
      <c r="HDV305" s="7">
        <f>5995+2697</f>
        <v>8692</v>
      </c>
      <c r="HDW305" s="1" t="s">
        <v>67</v>
      </c>
      <c r="HDX305" s="11">
        <v>38</v>
      </c>
      <c r="HDY305" s="2">
        <v>3</v>
      </c>
      <c r="HDZ305" s="1" t="s">
        <v>256</v>
      </c>
      <c r="HEA305" s="1" t="s">
        <v>156</v>
      </c>
      <c r="HEB305" s="1" t="s">
        <v>63</v>
      </c>
      <c r="HEC305" s="1"/>
      <c r="HED305" s="7">
        <f>5995+2697</f>
        <v>8692</v>
      </c>
      <c r="HEE305" s="1" t="s">
        <v>67</v>
      </c>
      <c r="HEF305" s="11">
        <v>38</v>
      </c>
      <c r="HEG305" s="2">
        <v>3</v>
      </c>
      <c r="HEH305" s="1" t="s">
        <v>256</v>
      </c>
      <c r="HEI305" s="1" t="s">
        <v>156</v>
      </c>
      <c r="HEJ305" s="1" t="s">
        <v>63</v>
      </c>
      <c r="HEK305" s="1"/>
      <c r="HEL305" s="7">
        <f>5995+2697</f>
        <v>8692</v>
      </c>
      <c r="HEM305" s="1" t="s">
        <v>67</v>
      </c>
      <c r="HEN305" s="11">
        <v>38</v>
      </c>
      <c r="HEO305" s="2">
        <v>3</v>
      </c>
      <c r="HEP305" s="1" t="s">
        <v>256</v>
      </c>
      <c r="HEQ305" s="1" t="s">
        <v>156</v>
      </c>
      <c r="HER305" s="1" t="s">
        <v>63</v>
      </c>
      <c r="HES305" s="1"/>
      <c r="HET305" s="7">
        <f>5995+2697</f>
        <v>8692</v>
      </c>
      <c r="HEU305" s="1" t="s">
        <v>67</v>
      </c>
      <c r="HEV305" s="11">
        <v>38</v>
      </c>
      <c r="HEW305" s="2">
        <v>3</v>
      </c>
      <c r="HEX305" s="1" t="s">
        <v>256</v>
      </c>
      <c r="HEY305" s="1" t="s">
        <v>156</v>
      </c>
      <c r="HEZ305" s="1" t="s">
        <v>63</v>
      </c>
      <c r="HFA305" s="1"/>
      <c r="HFB305" s="7">
        <f>5995+2697</f>
        <v>8692</v>
      </c>
      <c r="HFC305" s="1" t="s">
        <v>67</v>
      </c>
      <c r="HFD305" s="11">
        <v>38</v>
      </c>
      <c r="HFE305" s="2">
        <v>3</v>
      </c>
      <c r="HFF305" s="1" t="s">
        <v>256</v>
      </c>
      <c r="HFG305" s="1" t="s">
        <v>156</v>
      </c>
      <c r="HFH305" s="1" t="s">
        <v>63</v>
      </c>
      <c r="HFI305" s="1"/>
      <c r="HFJ305" s="7">
        <f>5995+2697</f>
        <v>8692</v>
      </c>
      <c r="HFK305" s="1" t="s">
        <v>67</v>
      </c>
      <c r="HFL305" s="11">
        <v>38</v>
      </c>
      <c r="HFM305" s="2">
        <v>3</v>
      </c>
      <c r="HFN305" s="1" t="s">
        <v>256</v>
      </c>
      <c r="HFO305" s="1" t="s">
        <v>156</v>
      </c>
      <c r="HFP305" s="1" t="s">
        <v>63</v>
      </c>
      <c r="HFQ305" s="1"/>
      <c r="HFR305" s="7">
        <f>5995+2697</f>
        <v>8692</v>
      </c>
      <c r="HFS305" s="1" t="s">
        <v>67</v>
      </c>
      <c r="HFT305" s="11">
        <v>38</v>
      </c>
      <c r="HFU305" s="2">
        <v>3</v>
      </c>
      <c r="HFV305" s="1" t="s">
        <v>256</v>
      </c>
      <c r="HFW305" s="1" t="s">
        <v>156</v>
      </c>
      <c r="HFX305" s="1" t="s">
        <v>63</v>
      </c>
      <c r="HFY305" s="1"/>
      <c r="HFZ305" s="7">
        <f>5995+2697</f>
        <v>8692</v>
      </c>
      <c r="HGA305" s="1" t="s">
        <v>67</v>
      </c>
      <c r="HGB305" s="11">
        <v>38</v>
      </c>
      <c r="HGC305" s="2">
        <v>3</v>
      </c>
      <c r="HGD305" s="1" t="s">
        <v>256</v>
      </c>
      <c r="HGE305" s="1" t="s">
        <v>156</v>
      </c>
      <c r="HGF305" s="1" t="s">
        <v>63</v>
      </c>
      <c r="HGG305" s="1"/>
      <c r="HGH305" s="7">
        <f>5995+2697</f>
        <v>8692</v>
      </c>
      <c r="HGI305" s="1" t="s">
        <v>67</v>
      </c>
      <c r="HGJ305" s="11">
        <v>38</v>
      </c>
      <c r="HGK305" s="2">
        <v>3</v>
      </c>
      <c r="HGL305" s="1" t="s">
        <v>256</v>
      </c>
      <c r="HGM305" s="1" t="s">
        <v>156</v>
      </c>
      <c r="HGN305" s="1" t="s">
        <v>63</v>
      </c>
      <c r="HGO305" s="1"/>
      <c r="HGP305" s="7">
        <f>5995+2697</f>
        <v>8692</v>
      </c>
      <c r="HGQ305" s="1" t="s">
        <v>67</v>
      </c>
      <c r="HGR305" s="11">
        <v>38</v>
      </c>
      <c r="HGS305" s="2">
        <v>3</v>
      </c>
      <c r="HGT305" s="1" t="s">
        <v>256</v>
      </c>
      <c r="HGU305" s="1" t="s">
        <v>156</v>
      </c>
      <c r="HGV305" s="1" t="s">
        <v>63</v>
      </c>
      <c r="HGW305" s="1"/>
      <c r="HGX305" s="7">
        <f>5995+2697</f>
        <v>8692</v>
      </c>
      <c r="HGY305" s="1" t="s">
        <v>67</v>
      </c>
      <c r="HGZ305" s="11">
        <v>38</v>
      </c>
      <c r="HHA305" s="2">
        <v>3</v>
      </c>
      <c r="HHB305" s="1" t="s">
        <v>256</v>
      </c>
      <c r="HHC305" s="1" t="s">
        <v>156</v>
      </c>
      <c r="HHD305" s="1" t="s">
        <v>63</v>
      </c>
      <c r="HHE305" s="1"/>
      <c r="HHF305" s="7">
        <f>5995+2697</f>
        <v>8692</v>
      </c>
      <c r="HHG305" s="1" t="s">
        <v>67</v>
      </c>
      <c r="HHH305" s="11">
        <v>38</v>
      </c>
      <c r="HHI305" s="2">
        <v>3</v>
      </c>
      <c r="HHJ305" s="1" t="s">
        <v>256</v>
      </c>
      <c r="HHK305" s="1" t="s">
        <v>156</v>
      </c>
      <c r="HHL305" s="1" t="s">
        <v>63</v>
      </c>
      <c r="HHM305" s="1"/>
      <c r="HHN305" s="7">
        <f>5995+2697</f>
        <v>8692</v>
      </c>
      <c r="HHO305" s="1" t="s">
        <v>67</v>
      </c>
      <c r="HHP305" s="11">
        <v>38</v>
      </c>
      <c r="HHQ305" s="2">
        <v>3</v>
      </c>
      <c r="HHR305" s="1" t="s">
        <v>256</v>
      </c>
      <c r="HHS305" s="1" t="s">
        <v>156</v>
      </c>
      <c r="HHT305" s="1" t="s">
        <v>63</v>
      </c>
      <c r="HHU305" s="1"/>
      <c r="HHV305" s="7">
        <f>5995+2697</f>
        <v>8692</v>
      </c>
      <c r="HHW305" s="1" t="s">
        <v>67</v>
      </c>
      <c r="HHX305" s="11">
        <v>38</v>
      </c>
      <c r="HHY305" s="2">
        <v>3</v>
      </c>
      <c r="HHZ305" s="1" t="s">
        <v>256</v>
      </c>
      <c r="HIA305" s="1" t="s">
        <v>156</v>
      </c>
      <c r="HIB305" s="1" t="s">
        <v>63</v>
      </c>
      <c r="HIC305" s="1"/>
      <c r="HID305" s="7">
        <f>5995+2697</f>
        <v>8692</v>
      </c>
      <c r="HIE305" s="1" t="s">
        <v>67</v>
      </c>
      <c r="HIF305" s="11">
        <v>38</v>
      </c>
      <c r="HIG305" s="2">
        <v>3</v>
      </c>
      <c r="HIH305" s="1" t="s">
        <v>256</v>
      </c>
      <c r="HII305" s="1" t="s">
        <v>156</v>
      </c>
      <c r="HIJ305" s="1" t="s">
        <v>63</v>
      </c>
      <c r="HIK305" s="1"/>
      <c r="HIL305" s="7">
        <f>5995+2697</f>
        <v>8692</v>
      </c>
      <c r="HIM305" s="1" t="s">
        <v>67</v>
      </c>
      <c r="HIN305" s="11">
        <v>38</v>
      </c>
      <c r="HIO305" s="2">
        <v>3</v>
      </c>
      <c r="HIP305" s="1" t="s">
        <v>256</v>
      </c>
      <c r="HIQ305" s="1" t="s">
        <v>156</v>
      </c>
      <c r="HIR305" s="1" t="s">
        <v>63</v>
      </c>
      <c r="HIS305" s="1"/>
      <c r="HIT305" s="7">
        <f>5995+2697</f>
        <v>8692</v>
      </c>
      <c r="HIU305" s="1" t="s">
        <v>67</v>
      </c>
      <c r="HIV305" s="11">
        <v>38</v>
      </c>
      <c r="HIW305" s="2">
        <v>3</v>
      </c>
      <c r="HIX305" s="1" t="s">
        <v>256</v>
      </c>
      <c r="HIY305" s="1" t="s">
        <v>156</v>
      </c>
      <c r="HIZ305" s="1" t="s">
        <v>63</v>
      </c>
      <c r="HJA305" s="1"/>
      <c r="HJB305" s="7">
        <f>5995+2697</f>
        <v>8692</v>
      </c>
      <c r="HJC305" s="1" t="s">
        <v>67</v>
      </c>
      <c r="HJD305" s="11">
        <v>38</v>
      </c>
      <c r="HJE305" s="2">
        <v>3</v>
      </c>
      <c r="HJF305" s="1" t="s">
        <v>256</v>
      </c>
      <c r="HJG305" s="1" t="s">
        <v>156</v>
      </c>
      <c r="HJH305" s="1" t="s">
        <v>63</v>
      </c>
      <c r="HJI305" s="1"/>
      <c r="HJJ305" s="7">
        <f>5995+2697</f>
        <v>8692</v>
      </c>
      <c r="HJK305" s="1" t="s">
        <v>67</v>
      </c>
      <c r="HJL305" s="11">
        <v>38</v>
      </c>
      <c r="HJM305" s="2">
        <v>3</v>
      </c>
      <c r="HJN305" s="1" t="s">
        <v>256</v>
      </c>
      <c r="HJO305" s="1" t="s">
        <v>156</v>
      </c>
      <c r="HJP305" s="1" t="s">
        <v>63</v>
      </c>
      <c r="HJQ305" s="1"/>
      <c r="HJR305" s="7">
        <f>5995+2697</f>
        <v>8692</v>
      </c>
      <c r="HJS305" s="1" t="s">
        <v>67</v>
      </c>
      <c r="HJT305" s="11">
        <v>38</v>
      </c>
      <c r="HJU305" s="2">
        <v>3</v>
      </c>
      <c r="HJV305" s="1" t="s">
        <v>256</v>
      </c>
      <c r="HJW305" s="1" t="s">
        <v>156</v>
      </c>
      <c r="HJX305" s="1" t="s">
        <v>63</v>
      </c>
      <c r="HJY305" s="1"/>
      <c r="HJZ305" s="7">
        <f>5995+2697</f>
        <v>8692</v>
      </c>
      <c r="HKA305" s="1" t="s">
        <v>67</v>
      </c>
      <c r="HKB305" s="11">
        <v>38</v>
      </c>
      <c r="HKC305" s="2">
        <v>3</v>
      </c>
      <c r="HKD305" s="1" t="s">
        <v>256</v>
      </c>
      <c r="HKE305" s="1" t="s">
        <v>156</v>
      </c>
      <c r="HKF305" s="1" t="s">
        <v>63</v>
      </c>
      <c r="HKG305" s="1"/>
      <c r="HKH305" s="7">
        <f>5995+2697</f>
        <v>8692</v>
      </c>
      <c r="HKI305" s="1" t="s">
        <v>67</v>
      </c>
      <c r="HKJ305" s="11">
        <v>38</v>
      </c>
      <c r="HKK305" s="2">
        <v>3</v>
      </c>
      <c r="HKL305" s="1" t="s">
        <v>256</v>
      </c>
      <c r="HKM305" s="1" t="s">
        <v>156</v>
      </c>
      <c r="HKN305" s="1" t="s">
        <v>63</v>
      </c>
      <c r="HKO305" s="1"/>
      <c r="HKP305" s="7">
        <f>5995+2697</f>
        <v>8692</v>
      </c>
      <c r="HKQ305" s="1" t="s">
        <v>67</v>
      </c>
      <c r="HKR305" s="11">
        <v>38</v>
      </c>
      <c r="HKS305" s="2">
        <v>3</v>
      </c>
      <c r="HKT305" s="1" t="s">
        <v>256</v>
      </c>
      <c r="HKU305" s="1" t="s">
        <v>156</v>
      </c>
      <c r="HKV305" s="1" t="s">
        <v>63</v>
      </c>
      <c r="HKW305" s="1"/>
      <c r="HKX305" s="7">
        <f>5995+2697</f>
        <v>8692</v>
      </c>
      <c r="HKY305" s="1" t="s">
        <v>67</v>
      </c>
      <c r="HKZ305" s="11">
        <v>38</v>
      </c>
      <c r="HLA305" s="2">
        <v>3</v>
      </c>
      <c r="HLB305" s="1" t="s">
        <v>256</v>
      </c>
      <c r="HLC305" s="1" t="s">
        <v>156</v>
      </c>
      <c r="HLD305" s="1" t="s">
        <v>63</v>
      </c>
      <c r="HLE305" s="1"/>
      <c r="HLF305" s="7">
        <f>5995+2697</f>
        <v>8692</v>
      </c>
      <c r="HLG305" s="1" t="s">
        <v>67</v>
      </c>
      <c r="HLH305" s="11">
        <v>38</v>
      </c>
      <c r="HLI305" s="2">
        <v>3</v>
      </c>
      <c r="HLJ305" s="1" t="s">
        <v>256</v>
      </c>
      <c r="HLK305" s="1" t="s">
        <v>156</v>
      </c>
      <c r="HLL305" s="1" t="s">
        <v>63</v>
      </c>
      <c r="HLM305" s="1"/>
      <c r="HLN305" s="7">
        <f>5995+2697</f>
        <v>8692</v>
      </c>
      <c r="HLO305" s="1" t="s">
        <v>67</v>
      </c>
      <c r="HLP305" s="11">
        <v>38</v>
      </c>
      <c r="HLQ305" s="2">
        <v>3</v>
      </c>
      <c r="HLR305" s="1" t="s">
        <v>256</v>
      </c>
      <c r="HLS305" s="1" t="s">
        <v>156</v>
      </c>
      <c r="HLT305" s="1" t="s">
        <v>63</v>
      </c>
      <c r="HLU305" s="1"/>
      <c r="HLV305" s="7">
        <f>5995+2697</f>
        <v>8692</v>
      </c>
      <c r="HLW305" s="1" t="s">
        <v>67</v>
      </c>
      <c r="HLX305" s="11">
        <v>38</v>
      </c>
      <c r="HLY305" s="2">
        <v>3</v>
      </c>
      <c r="HLZ305" s="1" t="s">
        <v>256</v>
      </c>
      <c r="HMA305" s="1" t="s">
        <v>156</v>
      </c>
      <c r="HMB305" s="1" t="s">
        <v>63</v>
      </c>
      <c r="HMC305" s="1"/>
      <c r="HMD305" s="7">
        <f>5995+2697</f>
        <v>8692</v>
      </c>
      <c r="HME305" s="1" t="s">
        <v>67</v>
      </c>
      <c r="HMF305" s="11">
        <v>38</v>
      </c>
      <c r="HMG305" s="2">
        <v>3</v>
      </c>
      <c r="HMH305" s="1" t="s">
        <v>256</v>
      </c>
      <c r="HMI305" s="1" t="s">
        <v>156</v>
      </c>
      <c r="HMJ305" s="1" t="s">
        <v>63</v>
      </c>
      <c r="HMK305" s="1"/>
      <c r="HML305" s="7">
        <f>5995+2697</f>
        <v>8692</v>
      </c>
      <c r="HMM305" s="1" t="s">
        <v>67</v>
      </c>
      <c r="HMN305" s="11">
        <v>38</v>
      </c>
      <c r="HMO305" s="2">
        <v>3</v>
      </c>
      <c r="HMP305" s="1" t="s">
        <v>256</v>
      </c>
      <c r="HMQ305" s="1" t="s">
        <v>156</v>
      </c>
      <c r="HMR305" s="1" t="s">
        <v>63</v>
      </c>
      <c r="HMS305" s="1"/>
      <c r="HMT305" s="7">
        <f>5995+2697</f>
        <v>8692</v>
      </c>
      <c r="HMU305" s="1" t="s">
        <v>67</v>
      </c>
      <c r="HMV305" s="11">
        <v>38</v>
      </c>
      <c r="HMW305" s="2">
        <v>3</v>
      </c>
      <c r="HMX305" s="1" t="s">
        <v>256</v>
      </c>
      <c r="HMY305" s="1" t="s">
        <v>156</v>
      </c>
      <c r="HMZ305" s="1" t="s">
        <v>63</v>
      </c>
      <c r="HNA305" s="1"/>
      <c r="HNB305" s="7">
        <f>5995+2697</f>
        <v>8692</v>
      </c>
      <c r="HNC305" s="1" t="s">
        <v>67</v>
      </c>
      <c r="HND305" s="11">
        <v>38</v>
      </c>
      <c r="HNE305" s="2">
        <v>3</v>
      </c>
      <c r="HNF305" s="1" t="s">
        <v>256</v>
      </c>
      <c r="HNG305" s="1" t="s">
        <v>156</v>
      </c>
      <c r="HNH305" s="1" t="s">
        <v>63</v>
      </c>
      <c r="HNI305" s="1"/>
      <c r="HNJ305" s="7">
        <f>5995+2697</f>
        <v>8692</v>
      </c>
      <c r="HNK305" s="1" t="s">
        <v>67</v>
      </c>
      <c r="HNL305" s="11">
        <v>38</v>
      </c>
      <c r="HNM305" s="2">
        <v>3</v>
      </c>
      <c r="HNN305" s="1" t="s">
        <v>256</v>
      </c>
      <c r="HNO305" s="1" t="s">
        <v>156</v>
      </c>
      <c r="HNP305" s="1" t="s">
        <v>63</v>
      </c>
      <c r="HNQ305" s="1"/>
      <c r="HNR305" s="7">
        <f>5995+2697</f>
        <v>8692</v>
      </c>
      <c r="HNS305" s="1" t="s">
        <v>67</v>
      </c>
      <c r="HNT305" s="11">
        <v>38</v>
      </c>
      <c r="HNU305" s="2">
        <v>3</v>
      </c>
      <c r="HNV305" s="1" t="s">
        <v>256</v>
      </c>
      <c r="HNW305" s="1" t="s">
        <v>156</v>
      </c>
      <c r="HNX305" s="1" t="s">
        <v>63</v>
      </c>
      <c r="HNY305" s="1"/>
      <c r="HNZ305" s="7">
        <f>5995+2697</f>
        <v>8692</v>
      </c>
      <c r="HOA305" s="1" t="s">
        <v>67</v>
      </c>
      <c r="HOB305" s="11">
        <v>38</v>
      </c>
      <c r="HOC305" s="2">
        <v>3</v>
      </c>
      <c r="HOD305" s="1" t="s">
        <v>256</v>
      </c>
      <c r="HOE305" s="1" t="s">
        <v>156</v>
      </c>
      <c r="HOF305" s="1" t="s">
        <v>63</v>
      </c>
      <c r="HOG305" s="1"/>
      <c r="HOH305" s="7">
        <f>5995+2697</f>
        <v>8692</v>
      </c>
      <c r="HOI305" s="1" t="s">
        <v>67</v>
      </c>
      <c r="HOJ305" s="11">
        <v>38</v>
      </c>
      <c r="HOK305" s="2">
        <v>3</v>
      </c>
      <c r="HOL305" s="1" t="s">
        <v>256</v>
      </c>
      <c r="HOM305" s="1" t="s">
        <v>156</v>
      </c>
      <c r="HON305" s="1" t="s">
        <v>63</v>
      </c>
      <c r="HOO305" s="1"/>
      <c r="HOP305" s="7">
        <f>5995+2697</f>
        <v>8692</v>
      </c>
      <c r="HOQ305" s="1" t="s">
        <v>67</v>
      </c>
      <c r="HOR305" s="11">
        <v>38</v>
      </c>
      <c r="HOS305" s="2">
        <v>3</v>
      </c>
      <c r="HOT305" s="1" t="s">
        <v>256</v>
      </c>
      <c r="HOU305" s="1" t="s">
        <v>156</v>
      </c>
      <c r="HOV305" s="1" t="s">
        <v>63</v>
      </c>
      <c r="HOW305" s="1"/>
      <c r="HOX305" s="7">
        <f>5995+2697</f>
        <v>8692</v>
      </c>
      <c r="HOY305" s="1" t="s">
        <v>67</v>
      </c>
      <c r="HOZ305" s="11">
        <v>38</v>
      </c>
      <c r="HPA305" s="2">
        <v>3</v>
      </c>
      <c r="HPB305" s="1" t="s">
        <v>256</v>
      </c>
      <c r="HPC305" s="1" t="s">
        <v>156</v>
      </c>
      <c r="HPD305" s="1" t="s">
        <v>63</v>
      </c>
      <c r="HPE305" s="1"/>
      <c r="HPF305" s="7">
        <f>5995+2697</f>
        <v>8692</v>
      </c>
      <c r="HPG305" s="1" t="s">
        <v>67</v>
      </c>
      <c r="HPH305" s="11">
        <v>38</v>
      </c>
      <c r="HPI305" s="2">
        <v>3</v>
      </c>
      <c r="HPJ305" s="1" t="s">
        <v>256</v>
      </c>
      <c r="HPK305" s="1" t="s">
        <v>156</v>
      </c>
      <c r="HPL305" s="1" t="s">
        <v>63</v>
      </c>
      <c r="HPM305" s="1"/>
      <c r="HPN305" s="7">
        <f>5995+2697</f>
        <v>8692</v>
      </c>
      <c r="HPO305" s="1" t="s">
        <v>67</v>
      </c>
      <c r="HPP305" s="11">
        <v>38</v>
      </c>
      <c r="HPQ305" s="2">
        <v>3</v>
      </c>
      <c r="HPR305" s="1" t="s">
        <v>256</v>
      </c>
      <c r="HPS305" s="1" t="s">
        <v>156</v>
      </c>
      <c r="HPT305" s="1" t="s">
        <v>63</v>
      </c>
      <c r="HPU305" s="1"/>
      <c r="HPV305" s="7">
        <f>5995+2697</f>
        <v>8692</v>
      </c>
      <c r="HPW305" s="1" t="s">
        <v>67</v>
      </c>
      <c r="HPX305" s="11">
        <v>38</v>
      </c>
      <c r="HPY305" s="2">
        <v>3</v>
      </c>
      <c r="HPZ305" s="1" t="s">
        <v>256</v>
      </c>
      <c r="HQA305" s="1" t="s">
        <v>156</v>
      </c>
      <c r="HQB305" s="1" t="s">
        <v>63</v>
      </c>
      <c r="HQC305" s="1"/>
      <c r="HQD305" s="7">
        <f>5995+2697</f>
        <v>8692</v>
      </c>
      <c r="HQE305" s="1" t="s">
        <v>67</v>
      </c>
      <c r="HQF305" s="11">
        <v>38</v>
      </c>
      <c r="HQG305" s="2">
        <v>3</v>
      </c>
      <c r="HQH305" s="1" t="s">
        <v>256</v>
      </c>
      <c r="HQI305" s="1" t="s">
        <v>156</v>
      </c>
      <c r="HQJ305" s="1" t="s">
        <v>63</v>
      </c>
      <c r="HQK305" s="1"/>
      <c r="HQL305" s="7">
        <f>5995+2697</f>
        <v>8692</v>
      </c>
      <c r="HQM305" s="1" t="s">
        <v>67</v>
      </c>
      <c r="HQN305" s="11">
        <v>38</v>
      </c>
      <c r="HQO305" s="2">
        <v>3</v>
      </c>
      <c r="HQP305" s="1" t="s">
        <v>256</v>
      </c>
      <c r="HQQ305" s="1" t="s">
        <v>156</v>
      </c>
      <c r="HQR305" s="1" t="s">
        <v>63</v>
      </c>
      <c r="HQS305" s="1"/>
      <c r="HQT305" s="7">
        <f>5995+2697</f>
        <v>8692</v>
      </c>
      <c r="HQU305" s="1" t="s">
        <v>67</v>
      </c>
      <c r="HQV305" s="11">
        <v>38</v>
      </c>
      <c r="HQW305" s="2">
        <v>3</v>
      </c>
      <c r="HQX305" s="1" t="s">
        <v>256</v>
      </c>
      <c r="HQY305" s="1" t="s">
        <v>156</v>
      </c>
      <c r="HQZ305" s="1" t="s">
        <v>63</v>
      </c>
      <c r="HRA305" s="1"/>
      <c r="HRB305" s="7">
        <f>5995+2697</f>
        <v>8692</v>
      </c>
      <c r="HRC305" s="1" t="s">
        <v>67</v>
      </c>
      <c r="HRD305" s="11">
        <v>38</v>
      </c>
      <c r="HRE305" s="2">
        <v>3</v>
      </c>
      <c r="HRF305" s="1" t="s">
        <v>256</v>
      </c>
      <c r="HRG305" s="1" t="s">
        <v>156</v>
      </c>
      <c r="HRH305" s="1" t="s">
        <v>63</v>
      </c>
      <c r="HRI305" s="1"/>
      <c r="HRJ305" s="7">
        <f>5995+2697</f>
        <v>8692</v>
      </c>
      <c r="HRK305" s="1" t="s">
        <v>67</v>
      </c>
      <c r="HRL305" s="11">
        <v>38</v>
      </c>
      <c r="HRM305" s="2">
        <v>3</v>
      </c>
      <c r="HRN305" s="1" t="s">
        <v>256</v>
      </c>
      <c r="HRO305" s="1" t="s">
        <v>156</v>
      </c>
      <c r="HRP305" s="1" t="s">
        <v>63</v>
      </c>
      <c r="HRQ305" s="1"/>
      <c r="HRR305" s="7">
        <f>5995+2697</f>
        <v>8692</v>
      </c>
      <c r="HRS305" s="1" t="s">
        <v>67</v>
      </c>
      <c r="HRT305" s="11">
        <v>38</v>
      </c>
      <c r="HRU305" s="2">
        <v>3</v>
      </c>
      <c r="HRV305" s="1" t="s">
        <v>256</v>
      </c>
      <c r="HRW305" s="1" t="s">
        <v>156</v>
      </c>
      <c r="HRX305" s="1" t="s">
        <v>63</v>
      </c>
      <c r="HRY305" s="1"/>
      <c r="HRZ305" s="7">
        <f>5995+2697</f>
        <v>8692</v>
      </c>
      <c r="HSA305" s="1" t="s">
        <v>67</v>
      </c>
      <c r="HSB305" s="11">
        <v>38</v>
      </c>
      <c r="HSC305" s="2">
        <v>3</v>
      </c>
      <c r="HSD305" s="1" t="s">
        <v>256</v>
      </c>
      <c r="HSE305" s="1" t="s">
        <v>156</v>
      </c>
      <c r="HSF305" s="1" t="s">
        <v>63</v>
      </c>
      <c r="HSG305" s="1"/>
      <c r="HSH305" s="7">
        <f>5995+2697</f>
        <v>8692</v>
      </c>
      <c r="HSI305" s="1" t="s">
        <v>67</v>
      </c>
      <c r="HSJ305" s="11">
        <v>38</v>
      </c>
      <c r="HSK305" s="2">
        <v>3</v>
      </c>
      <c r="HSL305" s="1" t="s">
        <v>256</v>
      </c>
      <c r="HSM305" s="1" t="s">
        <v>156</v>
      </c>
      <c r="HSN305" s="1" t="s">
        <v>63</v>
      </c>
      <c r="HSO305" s="1"/>
      <c r="HSP305" s="7">
        <f>5995+2697</f>
        <v>8692</v>
      </c>
      <c r="HSQ305" s="1" t="s">
        <v>67</v>
      </c>
      <c r="HSR305" s="11">
        <v>38</v>
      </c>
      <c r="HSS305" s="2">
        <v>3</v>
      </c>
      <c r="HST305" s="1" t="s">
        <v>256</v>
      </c>
      <c r="HSU305" s="1" t="s">
        <v>156</v>
      </c>
      <c r="HSV305" s="1" t="s">
        <v>63</v>
      </c>
      <c r="HSW305" s="1"/>
      <c r="HSX305" s="7">
        <f>5995+2697</f>
        <v>8692</v>
      </c>
      <c r="HSY305" s="1" t="s">
        <v>67</v>
      </c>
      <c r="HSZ305" s="11">
        <v>38</v>
      </c>
      <c r="HTA305" s="2">
        <v>3</v>
      </c>
      <c r="HTB305" s="1" t="s">
        <v>256</v>
      </c>
      <c r="HTC305" s="1" t="s">
        <v>156</v>
      </c>
      <c r="HTD305" s="1" t="s">
        <v>63</v>
      </c>
      <c r="HTE305" s="1"/>
      <c r="HTF305" s="7">
        <f>5995+2697</f>
        <v>8692</v>
      </c>
      <c r="HTG305" s="1" t="s">
        <v>67</v>
      </c>
      <c r="HTH305" s="11">
        <v>38</v>
      </c>
      <c r="HTI305" s="2">
        <v>3</v>
      </c>
      <c r="HTJ305" s="1" t="s">
        <v>256</v>
      </c>
      <c r="HTK305" s="1" t="s">
        <v>156</v>
      </c>
      <c r="HTL305" s="1" t="s">
        <v>63</v>
      </c>
      <c r="HTM305" s="1"/>
      <c r="HTN305" s="7">
        <f>5995+2697</f>
        <v>8692</v>
      </c>
      <c r="HTO305" s="1" t="s">
        <v>67</v>
      </c>
      <c r="HTP305" s="11">
        <v>38</v>
      </c>
      <c r="HTQ305" s="2">
        <v>3</v>
      </c>
      <c r="HTR305" s="1" t="s">
        <v>256</v>
      </c>
      <c r="HTS305" s="1" t="s">
        <v>156</v>
      </c>
      <c r="HTT305" s="1" t="s">
        <v>63</v>
      </c>
      <c r="HTU305" s="1"/>
      <c r="HTV305" s="7">
        <f>5995+2697</f>
        <v>8692</v>
      </c>
      <c r="HTW305" s="1" t="s">
        <v>67</v>
      </c>
      <c r="HTX305" s="11">
        <v>38</v>
      </c>
      <c r="HTY305" s="2">
        <v>3</v>
      </c>
      <c r="HTZ305" s="1" t="s">
        <v>256</v>
      </c>
      <c r="HUA305" s="1" t="s">
        <v>156</v>
      </c>
      <c r="HUB305" s="1" t="s">
        <v>63</v>
      </c>
      <c r="HUC305" s="1"/>
      <c r="HUD305" s="7">
        <f>5995+2697</f>
        <v>8692</v>
      </c>
      <c r="HUE305" s="1" t="s">
        <v>67</v>
      </c>
      <c r="HUF305" s="11">
        <v>38</v>
      </c>
      <c r="HUG305" s="2">
        <v>3</v>
      </c>
      <c r="HUH305" s="1" t="s">
        <v>256</v>
      </c>
      <c r="HUI305" s="1" t="s">
        <v>156</v>
      </c>
      <c r="HUJ305" s="1" t="s">
        <v>63</v>
      </c>
      <c r="HUK305" s="1"/>
      <c r="HUL305" s="7">
        <f>5995+2697</f>
        <v>8692</v>
      </c>
      <c r="HUM305" s="1" t="s">
        <v>67</v>
      </c>
      <c r="HUN305" s="11">
        <v>38</v>
      </c>
      <c r="HUO305" s="2">
        <v>3</v>
      </c>
      <c r="HUP305" s="1" t="s">
        <v>256</v>
      </c>
      <c r="HUQ305" s="1" t="s">
        <v>156</v>
      </c>
      <c r="HUR305" s="1" t="s">
        <v>63</v>
      </c>
      <c r="HUS305" s="1"/>
      <c r="HUT305" s="7">
        <f>5995+2697</f>
        <v>8692</v>
      </c>
      <c r="HUU305" s="1" t="s">
        <v>67</v>
      </c>
      <c r="HUV305" s="11">
        <v>38</v>
      </c>
      <c r="HUW305" s="2">
        <v>3</v>
      </c>
      <c r="HUX305" s="1" t="s">
        <v>256</v>
      </c>
      <c r="HUY305" s="1" t="s">
        <v>156</v>
      </c>
      <c r="HUZ305" s="1" t="s">
        <v>63</v>
      </c>
      <c r="HVA305" s="1"/>
      <c r="HVB305" s="7">
        <f>5995+2697</f>
        <v>8692</v>
      </c>
      <c r="HVC305" s="1" t="s">
        <v>67</v>
      </c>
      <c r="HVD305" s="11">
        <v>38</v>
      </c>
      <c r="HVE305" s="2">
        <v>3</v>
      </c>
      <c r="HVF305" s="1" t="s">
        <v>256</v>
      </c>
      <c r="HVG305" s="1" t="s">
        <v>156</v>
      </c>
      <c r="HVH305" s="1" t="s">
        <v>63</v>
      </c>
      <c r="HVI305" s="1"/>
      <c r="HVJ305" s="7">
        <f>5995+2697</f>
        <v>8692</v>
      </c>
      <c r="HVK305" s="1" t="s">
        <v>67</v>
      </c>
      <c r="HVL305" s="11">
        <v>38</v>
      </c>
      <c r="HVM305" s="2">
        <v>3</v>
      </c>
      <c r="HVN305" s="1" t="s">
        <v>256</v>
      </c>
      <c r="HVO305" s="1" t="s">
        <v>156</v>
      </c>
      <c r="HVP305" s="1" t="s">
        <v>63</v>
      </c>
      <c r="HVQ305" s="1"/>
      <c r="HVR305" s="7">
        <f>5995+2697</f>
        <v>8692</v>
      </c>
      <c r="HVS305" s="1" t="s">
        <v>67</v>
      </c>
      <c r="HVT305" s="11">
        <v>38</v>
      </c>
      <c r="HVU305" s="2">
        <v>3</v>
      </c>
      <c r="HVV305" s="1" t="s">
        <v>256</v>
      </c>
      <c r="HVW305" s="1" t="s">
        <v>156</v>
      </c>
      <c r="HVX305" s="1" t="s">
        <v>63</v>
      </c>
      <c r="HVY305" s="1"/>
      <c r="HVZ305" s="7">
        <f>5995+2697</f>
        <v>8692</v>
      </c>
      <c r="HWA305" s="1" t="s">
        <v>67</v>
      </c>
      <c r="HWB305" s="11">
        <v>38</v>
      </c>
      <c r="HWC305" s="2">
        <v>3</v>
      </c>
      <c r="HWD305" s="1" t="s">
        <v>256</v>
      </c>
      <c r="HWE305" s="1" t="s">
        <v>156</v>
      </c>
      <c r="HWF305" s="1" t="s">
        <v>63</v>
      </c>
      <c r="HWG305" s="1"/>
      <c r="HWH305" s="7">
        <f>5995+2697</f>
        <v>8692</v>
      </c>
      <c r="HWI305" s="1" t="s">
        <v>67</v>
      </c>
      <c r="HWJ305" s="11">
        <v>38</v>
      </c>
      <c r="HWK305" s="2">
        <v>3</v>
      </c>
      <c r="HWL305" s="1" t="s">
        <v>256</v>
      </c>
      <c r="HWM305" s="1" t="s">
        <v>156</v>
      </c>
      <c r="HWN305" s="1" t="s">
        <v>63</v>
      </c>
      <c r="HWO305" s="1"/>
      <c r="HWP305" s="7">
        <f>5995+2697</f>
        <v>8692</v>
      </c>
      <c r="HWQ305" s="1" t="s">
        <v>67</v>
      </c>
      <c r="HWR305" s="11">
        <v>38</v>
      </c>
      <c r="HWS305" s="2">
        <v>3</v>
      </c>
      <c r="HWT305" s="1" t="s">
        <v>256</v>
      </c>
      <c r="HWU305" s="1" t="s">
        <v>156</v>
      </c>
      <c r="HWV305" s="1" t="s">
        <v>63</v>
      </c>
      <c r="HWW305" s="1"/>
      <c r="HWX305" s="7">
        <f>5995+2697</f>
        <v>8692</v>
      </c>
      <c r="HWY305" s="1" t="s">
        <v>67</v>
      </c>
      <c r="HWZ305" s="11">
        <v>38</v>
      </c>
      <c r="HXA305" s="2">
        <v>3</v>
      </c>
      <c r="HXB305" s="1" t="s">
        <v>256</v>
      </c>
      <c r="HXC305" s="1" t="s">
        <v>156</v>
      </c>
      <c r="HXD305" s="1" t="s">
        <v>63</v>
      </c>
      <c r="HXE305" s="1"/>
      <c r="HXF305" s="7">
        <f>5995+2697</f>
        <v>8692</v>
      </c>
      <c r="HXG305" s="1" t="s">
        <v>67</v>
      </c>
      <c r="HXH305" s="11">
        <v>38</v>
      </c>
      <c r="HXI305" s="2">
        <v>3</v>
      </c>
      <c r="HXJ305" s="1" t="s">
        <v>256</v>
      </c>
      <c r="HXK305" s="1" t="s">
        <v>156</v>
      </c>
      <c r="HXL305" s="1" t="s">
        <v>63</v>
      </c>
      <c r="HXM305" s="1"/>
      <c r="HXN305" s="7">
        <f>5995+2697</f>
        <v>8692</v>
      </c>
      <c r="HXO305" s="1" t="s">
        <v>67</v>
      </c>
      <c r="HXP305" s="11">
        <v>38</v>
      </c>
      <c r="HXQ305" s="2">
        <v>3</v>
      </c>
      <c r="HXR305" s="1" t="s">
        <v>256</v>
      </c>
      <c r="HXS305" s="1" t="s">
        <v>156</v>
      </c>
      <c r="HXT305" s="1" t="s">
        <v>63</v>
      </c>
      <c r="HXU305" s="1"/>
      <c r="HXV305" s="7">
        <f>5995+2697</f>
        <v>8692</v>
      </c>
      <c r="HXW305" s="1" t="s">
        <v>67</v>
      </c>
      <c r="HXX305" s="11">
        <v>38</v>
      </c>
      <c r="HXY305" s="2">
        <v>3</v>
      </c>
      <c r="HXZ305" s="1" t="s">
        <v>256</v>
      </c>
      <c r="HYA305" s="1" t="s">
        <v>156</v>
      </c>
      <c r="HYB305" s="1" t="s">
        <v>63</v>
      </c>
      <c r="HYC305" s="1"/>
      <c r="HYD305" s="7">
        <f>5995+2697</f>
        <v>8692</v>
      </c>
      <c r="HYE305" s="1" t="s">
        <v>67</v>
      </c>
      <c r="HYF305" s="11">
        <v>38</v>
      </c>
      <c r="HYG305" s="2">
        <v>3</v>
      </c>
      <c r="HYH305" s="1" t="s">
        <v>256</v>
      </c>
      <c r="HYI305" s="1" t="s">
        <v>156</v>
      </c>
      <c r="HYJ305" s="1" t="s">
        <v>63</v>
      </c>
      <c r="HYK305" s="1"/>
      <c r="HYL305" s="7">
        <f>5995+2697</f>
        <v>8692</v>
      </c>
      <c r="HYM305" s="1" t="s">
        <v>67</v>
      </c>
      <c r="HYN305" s="11">
        <v>38</v>
      </c>
      <c r="HYO305" s="2">
        <v>3</v>
      </c>
      <c r="HYP305" s="1" t="s">
        <v>256</v>
      </c>
      <c r="HYQ305" s="1" t="s">
        <v>156</v>
      </c>
      <c r="HYR305" s="1" t="s">
        <v>63</v>
      </c>
      <c r="HYS305" s="1"/>
      <c r="HYT305" s="7">
        <f>5995+2697</f>
        <v>8692</v>
      </c>
      <c r="HYU305" s="1" t="s">
        <v>67</v>
      </c>
      <c r="HYV305" s="11">
        <v>38</v>
      </c>
      <c r="HYW305" s="2">
        <v>3</v>
      </c>
      <c r="HYX305" s="1" t="s">
        <v>256</v>
      </c>
      <c r="HYY305" s="1" t="s">
        <v>156</v>
      </c>
      <c r="HYZ305" s="1" t="s">
        <v>63</v>
      </c>
      <c r="HZA305" s="1"/>
      <c r="HZB305" s="7">
        <f>5995+2697</f>
        <v>8692</v>
      </c>
      <c r="HZC305" s="1" t="s">
        <v>67</v>
      </c>
      <c r="HZD305" s="11">
        <v>38</v>
      </c>
      <c r="HZE305" s="2">
        <v>3</v>
      </c>
      <c r="HZF305" s="1" t="s">
        <v>256</v>
      </c>
      <c r="HZG305" s="1" t="s">
        <v>156</v>
      </c>
      <c r="HZH305" s="1" t="s">
        <v>63</v>
      </c>
      <c r="HZI305" s="1"/>
      <c r="HZJ305" s="7">
        <f>5995+2697</f>
        <v>8692</v>
      </c>
      <c r="HZK305" s="1" t="s">
        <v>67</v>
      </c>
      <c r="HZL305" s="11">
        <v>38</v>
      </c>
      <c r="HZM305" s="2">
        <v>3</v>
      </c>
      <c r="HZN305" s="1" t="s">
        <v>256</v>
      </c>
      <c r="HZO305" s="1" t="s">
        <v>156</v>
      </c>
      <c r="HZP305" s="1" t="s">
        <v>63</v>
      </c>
      <c r="HZQ305" s="1"/>
      <c r="HZR305" s="7">
        <f>5995+2697</f>
        <v>8692</v>
      </c>
      <c r="HZS305" s="1" t="s">
        <v>67</v>
      </c>
      <c r="HZT305" s="11">
        <v>38</v>
      </c>
      <c r="HZU305" s="2">
        <v>3</v>
      </c>
      <c r="HZV305" s="1" t="s">
        <v>256</v>
      </c>
      <c r="HZW305" s="1" t="s">
        <v>156</v>
      </c>
      <c r="HZX305" s="1" t="s">
        <v>63</v>
      </c>
      <c r="HZY305" s="1"/>
      <c r="HZZ305" s="7">
        <f>5995+2697</f>
        <v>8692</v>
      </c>
      <c r="IAA305" s="1" t="s">
        <v>67</v>
      </c>
      <c r="IAB305" s="11">
        <v>38</v>
      </c>
      <c r="IAC305" s="2">
        <v>3</v>
      </c>
      <c r="IAD305" s="1" t="s">
        <v>256</v>
      </c>
      <c r="IAE305" s="1" t="s">
        <v>156</v>
      </c>
      <c r="IAF305" s="1" t="s">
        <v>63</v>
      </c>
      <c r="IAG305" s="1"/>
      <c r="IAH305" s="7">
        <f>5995+2697</f>
        <v>8692</v>
      </c>
      <c r="IAI305" s="1" t="s">
        <v>67</v>
      </c>
      <c r="IAJ305" s="11">
        <v>38</v>
      </c>
      <c r="IAK305" s="2">
        <v>3</v>
      </c>
      <c r="IAL305" s="1" t="s">
        <v>256</v>
      </c>
      <c r="IAM305" s="1" t="s">
        <v>156</v>
      </c>
      <c r="IAN305" s="1" t="s">
        <v>63</v>
      </c>
      <c r="IAO305" s="1"/>
      <c r="IAP305" s="7">
        <f>5995+2697</f>
        <v>8692</v>
      </c>
      <c r="IAQ305" s="1" t="s">
        <v>67</v>
      </c>
      <c r="IAR305" s="11">
        <v>38</v>
      </c>
      <c r="IAS305" s="2">
        <v>3</v>
      </c>
      <c r="IAT305" s="1" t="s">
        <v>256</v>
      </c>
      <c r="IAU305" s="1" t="s">
        <v>156</v>
      </c>
      <c r="IAV305" s="1" t="s">
        <v>63</v>
      </c>
      <c r="IAW305" s="1"/>
      <c r="IAX305" s="7">
        <f>5995+2697</f>
        <v>8692</v>
      </c>
      <c r="IAY305" s="1" t="s">
        <v>67</v>
      </c>
      <c r="IAZ305" s="11">
        <v>38</v>
      </c>
      <c r="IBA305" s="2">
        <v>3</v>
      </c>
      <c r="IBB305" s="1" t="s">
        <v>256</v>
      </c>
      <c r="IBC305" s="1" t="s">
        <v>156</v>
      </c>
      <c r="IBD305" s="1" t="s">
        <v>63</v>
      </c>
      <c r="IBE305" s="1"/>
      <c r="IBF305" s="7">
        <f>5995+2697</f>
        <v>8692</v>
      </c>
      <c r="IBG305" s="1" t="s">
        <v>67</v>
      </c>
      <c r="IBH305" s="11">
        <v>38</v>
      </c>
      <c r="IBI305" s="2">
        <v>3</v>
      </c>
      <c r="IBJ305" s="1" t="s">
        <v>256</v>
      </c>
      <c r="IBK305" s="1" t="s">
        <v>156</v>
      </c>
      <c r="IBL305" s="1" t="s">
        <v>63</v>
      </c>
      <c r="IBM305" s="1"/>
      <c r="IBN305" s="7">
        <f>5995+2697</f>
        <v>8692</v>
      </c>
      <c r="IBO305" s="1" t="s">
        <v>67</v>
      </c>
      <c r="IBP305" s="11">
        <v>38</v>
      </c>
      <c r="IBQ305" s="2">
        <v>3</v>
      </c>
      <c r="IBR305" s="1" t="s">
        <v>256</v>
      </c>
      <c r="IBS305" s="1" t="s">
        <v>156</v>
      </c>
      <c r="IBT305" s="1" t="s">
        <v>63</v>
      </c>
      <c r="IBU305" s="1"/>
      <c r="IBV305" s="7">
        <f>5995+2697</f>
        <v>8692</v>
      </c>
      <c r="IBW305" s="1" t="s">
        <v>67</v>
      </c>
      <c r="IBX305" s="11">
        <v>38</v>
      </c>
      <c r="IBY305" s="2">
        <v>3</v>
      </c>
      <c r="IBZ305" s="1" t="s">
        <v>256</v>
      </c>
      <c r="ICA305" s="1" t="s">
        <v>156</v>
      </c>
      <c r="ICB305" s="1" t="s">
        <v>63</v>
      </c>
      <c r="ICC305" s="1"/>
      <c r="ICD305" s="7">
        <f>5995+2697</f>
        <v>8692</v>
      </c>
      <c r="ICE305" s="1" t="s">
        <v>67</v>
      </c>
      <c r="ICF305" s="11">
        <v>38</v>
      </c>
      <c r="ICG305" s="2">
        <v>3</v>
      </c>
      <c r="ICH305" s="1" t="s">
        <v>256</v>
      </c>
      <c r="ICI305" s="1" t="s">
        <v>156</v>
      </c>
      <c r="ICJ305" s="1" t="s">
        <v>63</v>
      </c>
      <c r="ICK305" s="1"/>
      <c r="ICL305" s="7">
        <f>5995+2697</f>
        <v>8692</v>
      </c>
      <c r="ICM305" s="1" t="s">
        <v>67</v>
      </c>
      <c r="ICN305" s="11">
        <v>38</v>
      </c>
      <c r="ICO305" s="2">
        <v>3</v>
      </c>
      <c r="ICP305" s="1" t="s">
        <v>256</v>
      </c>
      <c r="ICQ305" s="1" t="s">
        <v>156</v>
      </c>
      <c r="ICR305" s="1" t="s">
        <v>63</v>
      </c>
      <c r="ICS305" s="1"/>
      <c r="ICT305" s="7">
        <f>5995+2697</f>
        <v>8692</v>
      </c>
      <c r="ICU305" s="1" t="s">
        <v>67</v>
      </c>
      <c r="ICV305" s="11">
        <v>38</v>
      </c>
      <c r="ICW305" s="2">
        <v>3</v>
      </c>
      <c r="ICX305" s="1" t="s">
        <v>256</v>
      </c>
      <c r="ICY305" s="1" t="s">
        <v>156</v>
      </c>
      <c r="ICZ305" s="1" t="s">
        <v>63</v>
      </c>
      <c r="IDA305" s="1"/>
      <c r="IDB305" s="7">
        <f>5995+2697</f>
        <v>8692</v>
      </c>
      <c r="IDC305" s="1" t="s">
        <v>67</v>
      </c>
      <c r="IDD305" s="11">
        <v>38</v>
      </c>
      <c r="IDE305" s="2">
        <v>3</v>
      </c>
      <c r="IDF305" s="1" t="s">
        <v>256</v>
      </c>
      <c r="IDG305" s="1" t="s">
        <v>156</v>
      </c>
      <c r="IDH305" s="1" t="s">
        <v>63</v>
      </c>
      <c r="IDI305" s="1"/>
      <c r="IDJ305" s="7">
        <f>5995+2697</f>
        <v>8692</v>
      </c>
      <c r="IDK305" s="1" t="s">
        <v>67</v>
      </c>
      <c r="IDL305" s="11">
        <v>38</v>
      </c>
      <c r="IDM305" s="2">
        <v>3</v>
      </c>
      <c r="IDN305" s="1" t="s">
        <v>256</v>
      </c>
      <c r="IDO305" s="1" t="s">
        <v>156</v>
      </c>
      <c r="IDP305" s="1" t="s">
        <v>63</v>
      </c>
      <c r="IDQ305" s="1"/>
      <c r="IDR305" s="7">
        <f>5995+2697</f>
        <v>8692</v>
      </c>
      <c r="IDS305" s="1" t="s">
        <v>67</v>
      </c>
      <c r="IDT305" s="11">
        <v>38</v>
      </c>
      <c r="IDU305" s="2">
        <v>3</v>
      </c>
      <c r="IDV305" s="1" t="s">
        <v>256</v>
      </c>
      <c r="IDW305" s="1" t="s">
        <v>156</v>
      </c>
      <c r="IDX305" s="1" t="s">
        <v>63</v>
      </c>
      <c r="IDY305" s="1"/>
      <c r="IDZ305" s="7">
        <f>5995+2697</f>
        <v>8692</v>
      </c>
      <c r="IEA305" s="1" t="s">
        <v>67</v>
      </c>
      <c r="IEB305" s="11">
        <v>38</v>
      </c>
      <c r="IEC305" s="2">
        <v>3</v>
      </c>
      <c r="IED305" s="1" t="s">
        <v>256</v>
      </c>
      <c r="IEE305" s="1" t="s">
        <v>156</v>
      </c>
      <c r="IEF305" s="1" t="s">
        <v>63</v>
      </c>
      <c r="IEG305" s="1"/>
      <c r="IEH305" s="7">
        <f>5995+2697</f>
        <v>8692</v>
      </c>
      <c r="IEI305" s="1" t="s">
        <v>67</v>
      </c>
      <c r="IEJ305" s="11">
        <v>38</v>
      </c>
      <c r="IEK305" s="2">
        <v>3</v>
      </c>
      <c r="IEL305" s="1" t="s">
        <v>256</v>
      </c>
      <c r="IEM305" s="1" t="s">
        <v>156</v>
      </c>
      <c r="IEN305" s="1" t="s">
        <v>63</v>
      </c>
      <c r="IEO305" s="1"/>
      <c r="IEP305" s="7">
        <f>5995+2697</f>
        <v>8692</v>
      </c>
      <c r="IEQ305" s="1" t="s">
        <v>67</v>
      </c>
      <c r="IER305" s="11">
        <v>38</v>
      </c>
      <c r="IES305" s="2">
        <v>3</v>
      </c>
      <c r="IET305" s="1" t="s">
        <v>256</v>
      </c>
      <c r="IEU305" s="1" t="s">
        <v>156</v>
      </c>
      <c r="IEV305" s="1" t="s">
        <v>63</v>
      </c>
      <c r="IEW305" s="1"/>
      <c r="IEX305" s="7">
        <f>5995+2697</f>
        <v>8692</v>
      </c>
      <c r="IEY305" s="1" t="s">
        <v>67</v>
      </c>
      <c r="IEZ305" s="11">
        <v>38</v>
      </c>
      <c r="IFA305" s="2">
        <v>3</v>
      </c>
      <c r="IFB305" s="1" t="s">
        <v>256</v>
      </c>
      <c r="IFC305" s="1" t="s">
        <v>156</v>
      </c>
      <c r="IFD305" s="1" t="s">
        <v>63</v>
      </c>
      <c r="IFE305" s="1"/>
      <c r="IFF305" s="7">
        <f>5995+2697</f>
        <v>8692</v>
      </c>
      <c r="IFG305" s="1" t="s">
        <v>67</v>
      </c>
      <c r="IFH305" s="11">
        <v>38</v>
      </c>
      <c r="IFI305" s="2">
        <v>3</v>
      </c>
      <c r="IFJ305" s="1" t="s">
        <v>256</v>
      </c>
      <c r="IFK305" s="1" t="s">
        <v>156</v>
      </c>
      <c r="IFL305" s="1" t="s">
        <v>63</v>
      </c>
      <c r="IFM305" s="1"/>
      <c r="IFN305" s="7">
        <f>5995+2697</f>
        <v>8692</v>
      </c>
      <c r="IFO305" s="1" t="s">
        <v>67</v>
      </c>
      <c r="IFP305" s="11">
        <v>38</v>
      </c>
      <c r="IFQ305" s="2">
        <v>3</v>
      </c>
      <c r="IFR305" s="1" t="s">
        <v>256</v>
      </c>
      <c r="IFS305" s="1" t="s">
        <v>156</v>
      </c>
      <c r="IFT305" s="1" t="s">
        <v>63</v>
      </c>
      <c r="IFU305" s="1"/>
      <c r="IFV305" s="7">
        <f>5995+2697</f>
        <v>8692</v>
      </c>
      <c r="IFW305" s="1" t="s">
        <v>67</v>
      </c>
      <c r="IFX305" s="11">
        <v>38</v>
      </c>
      <c r="IFY305" s="2">
        <v>3</v>
      </c>
      <c r="IFZ305" s="1" t="s">
        <v>256</v>
      </c>
      <c r="IGA305" s="1" t="s">
        <v>156</v>
      </c>
      <c r="IGB305" s="1" t="s">
        <v>63</v>
      </c>
      <c r="IGC305" s="1"/>
      <c r="IGD305" s="7">
        <f>5995+2697</f>
        <v>8692</v>
      </c>
      <c r="IGE305" s="1" t="s">
        <v>67</v>
      </c>
      <c r="IGF305" s="11">
        <v>38</v>
      </c>
      <c r="IGG305" s="2">
        <v>3</v>
      </c>
      <c r="IGH305" s="1" t="s">
        <v>256</v>
      </c>
      <c r="IGI305" s="1" t="s">
        <v>156</v>
      </c>
      <c r="IGJ305" s="1" t="s">
        <v>63</v>
      </c>
      <c r="IGK305" s="1"/>
      <c r="IGL305" s="7">
        <f>5995+2697</f>
        <v>8692</v>
      </c>
      <c r="IGM305" s="1" t="s">
        <v>67</v>
      </c>
      <c r="IGN305" s="11">
        <v>38</v>
      </c>
      <c r="IGO305" s="2">
        <v>3</v>
      </c>
      <c r="IGP305" s="1" t="s">
        <v>256</v>
      </c>
      <c r="IGQ305" s="1" t="s">
        <v>156</v>
      </c>
      <c r="IGR305" s="1" t="s">
        <v>63</v>
      </c>
      <c r="IGS305" s="1"/>
      <c r="IGT305" s="7">
        <f>5995+2697</f>
        <v>8692</v>
      </c>
      <c r="IGU305" s="1" t="s">
        <v>67</v>
      </c>
      <c r="IGV305" s="11">
        <v>38</v>
      </c>
      <c r="IGW305" s="2">
        <v>3</v>
      </c>
      <c r="IGX305" s="1" t="s">
        <v>256</v>
      </c>
      <c r="IGY305" s="1" t="s">
        <v>156</v>
      </c>
      <c r="IGZ305" s="1" t="s">
        <v>63</v>
      </c>
      <c r="IHA305" s="1"/>
      <c r="IHB305" s="7">
        <f>5995+2697</f>
        <v>8692</v>
      </c>
      <c r="IHC305" s="1" t="s">
        <v>67</v>
      </c>
      <c r="IHD305" s="11">
        <v>38</v>
      </c>
      <c r="IHE305" s="2">
        <v>3</v>
      </c>
      <c r="IHF305" s="1" t="s">
        <v>256</v>
      </c>
      <c r="IHG305" s="1" t="s">
        <v>156</v>
      </c>
      <c r="IHH305" s="1" t="s">
        <v>63</v>
      </c>
      <c r="IHI305" s="1"/>
      <c r="IHJ305" s="7">
        <f>5995+2697</f>
        <v>8692</v>
      </c>
      <c r="IHK305" s="1" t="s">
        <v>67</v>
      </c>
      <c r="IHL305" s="11">
        <v>38</v>
      </c>
      <c r="IHM305" s="2">
        <v>3</v>
      </c>
      <c r="IHN305" s="1" t="s">
        <v>256</v>
      </c>
      <c r="IHO305" s="1" t="s">
        <v>156</v>
      </c>
      <c r="IHP305" s="1" t="s">
        <v>63</v>
      </c>
      <c r="IHQ305" s="1"/>
      <c r="IHR305" s="7">
        <f>5995+2697</f>
        <v>8692</v>
      </c>
      <c r="IHS305" s="1" t="s">
        <v>67</v>
      </c>
      <c r="IHT305" s="11">
        <v>38</v>
      </c>
      <c r="IHU305" s="2">
        <v>3</v>
      </c>
      <c r="IHV305" s="1" t="s">
        <v>256</v>
      </c>
      <c r="IHW305" s="1" t="s">
        <v>156</v>
      </c>
      <c r="IHX305" s="1" t="s">
        <v>63</v>
      </c>
      <c r="IHY305" s="1"/>
      <c r="IHZ305" s="7">
        <f>5995+2697</f>
        <v>8692</v>
      </c>
      <c r="IIA305" s="1" t="s">
        <v>67</v>
      </c>
      <c r="IIB305" s="11">
        <v>38</v>
      </c>
      <c r="IIC305" s="2">
        <v>3</v>
      </c>
      <c r="IID305" s="1" t="s">
        <v>256</v>
      </c>
      <c r="IIE305" s="1" t="s">
        <v>156</v>
      </c>
      <c r="IIF305" s="1" t="s">
        <v>63</v>
      </c>
      <c r="IIG305" s="1"/>
      <c r="IIH305" s="7">
        <f>5995+2697</f>
        <v>8692</v>
      </c>
      <c r="III305" s="1" t="s">
        <v>67</v>
      </c>
      <c r="IIJ305" s="11">
        <v>38</v>
      </c>
      <c r="IIK305" s="2">
        <v>3</v>
      </c>
      <c r="IIL305" s="1" t="s">
        <v>256</v>
      </c>
      <c r="IIM305" s="1" t="s">
        <v>156</v>
      </c>
      <c r="IIN305" s="1" t="s">
        <v>63</v>
      </c>
      <c r="IIO305" s="1"/>
      <c r="IIP305" s="7">
        <f>5995+2697</f>
        <v>8692</v>
      </c>
      <c r="IIQ305" s="1" t="s">
        <v>67</v>
      </c>
      <c r="IIR305" s="11">
        <v>38</v>
      </c>
      <c r="IIS305" s="2">
        <v>3</v>
      </c>
      <c r="IIT305" s="1" t="s">
        <v>256</v>
      </c>
      <c r="IIU305" s="1" t="s">
        <v>156</v>
      </c>
      <c r="IIV305" s="1" t="s">
        <v>63</v>
      </c>
      <c r="IIW305" s="1"/>
      <c r="IIX305" s="7">
        <f>5995+2697</f>
        <v>8692</v>
      </c>
      <c r="IIY305" s="1" t="s">
        <v>67</v>
      </c>
      <c r="IIZ305" s="11">
        <v>38</v>
      </c>
      <c r="IJA305" s="2">
        <v>3</v>
      </c>
      <c r="IJB305" s="1" t="s">
        <v>256</v>
      </c>
      <c r="IJC305" s="1" t="s">
        <v>156</v>
      </c>
      <c r="IJD305" s="1" t="s">
        <v>63</v>
      </c>
      <c r="IJE305" s="1"/>
      <c r="IJF305" s="7">
        <f>5995+2697</f>
        <v>8692</v>
      </c>
      <c r="IJG305" s="1" t="s">
        <v>67</v>
      </c>
      <c r="IJH305" s="11">
        <v>38</v>
      </c>
      <c r="IJI305" s="2">
        <v>3</v>
      </c>
      <c r="IJJ305" s="1" t="s">
        <v>256</v>
      </c>
      <c r="IJK305" s="1" t="s">
        <v>156</v>
      </c>
      <c r="IJL305" s="1" t="s">
        <v>63</v>
      </c>
      <c r="IJM305" s="1"/>
      <c r="IJN305" s="7">
        <f>5995+2697</f>
        <v>8692</v>
      </c>
      <c r="IJO305" s="1" t="s">
        <v>67</v>
      </c>
      <c r="IJP305" s="11">
        <v>38</v>
      </c>
      <c r="IJQ305" s="2">
        <v>3</v>
      </c>
      <c r="IJR305" s="1" t="s">
        <v>256</v>
      </c>
      <c r="IJS305" s="1" t="s">
        <v>156</v>
      </c>
      <c r="IJT305" s="1" t="s">
        <v>63</v>
      </c>
      <c r="IJU305" s="1"/>
      <c r="IJV305" s="7">
        <f>5995+2697</f>
        <v>8692</v>
      </c>
      <c r="IJW305" s="1" t="s">
        <v>67</v>
      </c>
      <c r="IJX305" s="11">
        <v>38</v>
      </c>
      <c r="IJY305" s="2">
        <v>3</v>
      </c>
      <c r="IJZ305" s="1" t="s">
        <v>256</v>
      </c>
      <c r="IKA305" s="1" t="s">
        <v>156</v>
      </c>
      <c r="IKB305" s="1" t="s">
        <v>63</v>
      </c>
      <c r="IKC305" s="1"/>
      <c r="IKD305" s="7">
        <f>5995+2697</f>
        <v>8692</v>
      </c>
      <c r="IKE305" s="1" t="s">
        <v>67</v>
      </c>
      <c r="IKF305" s="11">
        <v>38</v>
      </c>
      <c r="IKG305" s="2">
        <v>3</v>
      </c>
      <c r="IKH305" s="1" t="s">
        <v>256</v>
      </c>
      <c r="IKI305" s="1" t="s">
        <v>156</v>
      </c>
      <c r="IKJ305" s="1" t="s">
        <v>63</v>
      </c>
      <c r="IKK305" s="1"/>
      <c r="IKL305" s="7">
        <f>5995+2697</f>
        <v>8692</v>
      </c>
      <c r="IKM305" s="1" t="s">
        <v>67</v>
      </c>
      <c r="IKN305" s="11">
        <v>38</v>
      </c>
      <c r="IKO305" s="2">
        <v>3</v>
      </c>
      <c r="IKP305" s="1" t="s">
        <v>256</v>
      </c>
      <c r="IKQ305" s="1" t="s">
        <v>156</v>
      </c>
      <c r="IKR305" s="1" t="s">
        <v>63</v>
      </c>
      <c r="IKS305" s="1"/>
      <c r="IKT305" s="7">
        <f>5995+2697</f>
        <v>8692</v>
      </c>
      <c r="IKU305" s="1" t="s">
        <v>67</v>
      </c>
      <c r="IKV305" s="11">
        <v>38</v>
      </c>
      <c r="IKW305" s="2">
        <v>3</v>
      </c>
      <c r="IKX305" s="1" t="s">
        <v>256</v>
      </c>
      <c r="IKY305" s="1" t="s">
        <v>156</v>
      </c>
      <c r="IKZ305" s="1" t="s">
        <v>63</v>
      </c>
      <c r="ILA305" s="1"/>
      <c r="ILB305" s="7">
        <f>5995+2697</f>
        <v>8692</v>
      </c>
      <c r="ILC305" s="1" t="s">
        <v>67</v>
      </c>
      <c r="ILD305" s="11">
        <v>38</v>
      </c>
      <c r="ILE305" s="2">
        <v>3</v>
      </c>
      <c r="ILF305" s="1" t="s">
        <v>256</v>
      </c>
      <c r="ILG305" s="1" t="s">
        <v>156</v>
      </c>
      <c r="ILH305" s="1" t="s">
        <v>63</v>
      </c>
      <c r="ILI305" s="1"/>
      <c r="ILJ305" s="7">
        <f>5995+2697</f>
        <v>8692</v>
      </c>
      <c r="ILK305" s="1" t="s">
        <v>67</v>
      </c>
      <c r="ILL305" s="11">
        <v>38</v>
      </c>
      <c r="ILM305" s="2">
        <v>3</v>
      </c>
      <c r="ILN305" s="1" t="s">
        <v>256</v>
      </c>
      <c r="ILO305" s="1" t="s">
        <v>156</v>
      </c>
      <c r="ILP305" s="1" t="s">
        <v>63</v>
      </c>
      <c r="ILQ305" s="1"/>
      <c r="ILR305" s="7">
        <f>5995+2697</f>
        <v>8692</v>
      </c>
      <c r="ILS305" s="1" t="s">
        <v>67</v>
      </c>
      <c r="ILT305" s="11">
        <v>38</v>
      </c>
      <c r="ILU305" s="2">
        <v>3</v>
      </c>
      <c r="ILV305" s="1" t="s">
        <v>256</v>
      </c>
      <c r="ILW305" s="1" t="s">
        <v>156</v>
      </c>
      <c r="ILX305" s="1" t="s">
        <v>63</v>
      </c>
      <c r="ILY305" s="1"/>
      <c r="ILZ305" s="7">
        <f>5995+2697</f>
        <v>8692</v>
      </c>
      <c r="IMA305" s="1" t="s">
        <v>67</v>
      </c>
      <c r="IMB305" s="11">
        <v>38</v>
      </c>
      <c r="IMC305" s="2">
        <v>3</v>
      </c>
      <c r="IMD305" s="1" t="s">
        <v>256</v>
      </c>
      <c r="IME305" s="1" t="s">
        <v>156</v>
      </c>
      <c r="IMF305" s="1" t="s">
        <v>63</v>
      </c>
      <c r="IMG305" s="1"/>
      <c r="IMH305" s="7">
        <f>5995+2697</f>
        <v>8692</v>
      </c>
      <c r="IMI305" s="1" t="s">
        <v>67</v>
      </c>
      <c r="IMJ305" s="11">
        <v>38</v>
      </c>
      <c r="IMK305" s="2">
        <v>3</v>
      </c>
      <c r="IML305" s="1" t="s">
        <v>256</v>
      </c>
      <c r="IMM305" s="1" t="s">
        <v>156</v>
      </c>
      <c r="IMN305" s="1" t="s">
        <v>63</v>
      </c>
      <c r="IMO305" s="1"/>
      <c r="IMP305" s="7">
        <f>5995+2697</f>
        <v>8692</v>
      </c>
      <c r="IMQ305" s="1" t="s">
        <v>67</v>
      </c>
      <c r="IMR305" s="11">
        <v>38</v>
      </c>
      <c r="IMS305" s="2">
        <v>3</v>
      </c>
      <c r="IMT305" s="1" t="s">
        <v>256</v>
      </c>
      <c r="IMU305" s="1" t="s">
        <v>156</v>
      </c>
      <c r="IMV305" s="1" t="s">
        <v>63</v>
      </c>
      <c r="IMW305" s="1"/>
      <c r="IMX305" s="7">
        <f>5995+2697</f>
        <v>8692</v>
      </c>
      <c r="IMY305" s="1" t="s">
        <v>67</v>
      </c>
      <c r="IMZ305" s="11">
        <v>38</v>
      </c>
      <c r="INA305" s="2">
        <v>3</v>
      </c>
      <c r="INB305" s="1" t="s">
        <v>256</v>
      </c>
      <c r="INC305" s="1" t="s">
        <v>156</v>
      </c>
      <c r="IND305" s="1" t="s">
        <v>63</v>
      </c>
      <c r="INE305" s="1"/>
      <c r="INF305" s="7">
        <f>5995+2697</f>
        <v>8692</v>
      </c>
      <c r="ING305" s="1" t="s">
        <v>67</v>
      </c>
      <c r="INH305" s="11">
        <v>38</v>
      </c>
      <c r="INI305" s="2">
        <v>3</v>
      </c>
      <c r="INJ305" s="1" t="s">
        <v>256</v>
      </c>
      <c r="INK305" s="1" t="s">
        <v>156</v>
      </c>
      <c r="INL305" s="1" t="s">
        <v>63</v>
      </c>
      <c r="INM305" s="1"/>
      <c r="INN305" s="7">
        <f>5995+2697</f>
        <v>8692</v>
      </c>
      <c r="INO305" s="1" t="s">
        <v>67</v>
      </c>
      <c r="INP305" s="11">
        <v>38</v>
      </c>
      <c r="INQ305" s="2">
        <v>3</v>
      </c>
      <c r="INR305" s="1" t="s">
        <v>256</v>
      </c>
      <c r="INS305" s="1" t="s">
        <v>156</v>
      </c>
      <c r="INT305" s="1" t="s">
        <v>63</v>
      </c>
      <c r="INU305" s="1"/>
      <c r="INV305" s="7">
        <f>5995+2697</f>
        <v>8692</v>
      </c>
      <c r="INW305" s="1" t="s">
        <v>67</v>
      </c>
      <c r="INX305" s="11">
        <v>38</v>
      </c>
      <c r="INY305" s="2">
        <v>3</v>
      </c>
      <c r="INZ305" s="1" t="s">
        <v>256</v>
      </c>
      <c r="IOA305" s="1" t="s">
        <v>156</v>
      </c>
      <c r="IOB305" s="1" t="s">
        <v>63</v>
      </c>
      <c r="IOC305" s="1"/>
      <c r="IOD305" s="7">
        <f>5995+2697</f>
        <v>8692</v>
      </c>
      <c r="IOE305" s="1" t="s">
        <v>67</v>
      </c>
      <c r="IOF305" s="11">
        <v>38</v>
      </c>
      <c r="IOG305" s="2">
        <v>3</v>
      </c>
      <c r="IOH305" s="1" t="s">
        <v>256</v>
      </c>
      <c r="IOI305" s="1" t="s">
        <v>156</v>
      </c>
      <c r="IOJ305" s="1" t="s">
        <v>63</v>
      </c>
      <c r="IOK305" s="1"/>
      <c r="IOL305" s="7">
        <f>5995+2697</f>
        <v>8692</v>
      </c>
      <c r="IOM305" s="1" t="s">
        <v>67</v>
      </c>
      <c r="ION305" s="11">
        <v>38</v>
      </c>
      <c r="IOO305" s="2">
        <v>3</v>
      </c>
      <c r="IOP305" s="1" t="s">
        <v>256</v>
      </c>
      <c r="IOQ305" s="1" t="s">
        <v>156</v>
      </c>
      <c r="IOR305" s="1" t="s">
        <v>63</v>
      </c>
      <c r="IOS305" s="1"/>
      <c r="IOT305" s="7">
        <f>5995+2697</f>
        <v>8692</v>
      </c>
      <c r="IOU305" s="1" t="s">
        <v>67</v>
      </c>
      <c r="IOV305" s="11">
        <v>38</v>
      </c>
      <c r="IOW305" s="2">
        <v>3</v>
      </c>
      <c r="IOX305" s="1" t="s">
        <v>256</v>
      </c>
      <c r="IOY305" s="1" t="s">
        <v>156</v>
      </c>
      <c r="IOZ305" s="1" t="s">
        <v>63</v>
      </c>
      <c r="IPA305" s="1"/>
      <c r="IPB305" s="7">
        <f>5995+2697</f>
        <v>8692</v>
      </c>
      <c r="IPC305" s="1" t="s">
        <v>67</v>
      </c>
      <c r="IPD305" s="11">
        <v>38</v>
      </c>
      <c r="IPE305" s="2">
        <v>3</v>
      </c>
      <c r="IPF305" s="1" t="s">
        <v>256</v>
      </c>
      <c r="IPG305" s="1" t="s">
        <v>156</v>
      </c>
      <c r="IPH305" s="1" t="s">
        <v>63</v>
      </c>
      <c r="IPI305" s="1"/>
      <c r="IPJ305" s="7">
        <f>5995+2697</f>
        <v>8692</v>
      </c>
      <c r="IPK305" s="1" t="s">
        <v>67</v>
      </c>
      <c r="IPL305" s="11">
        <v>38</v>
      </c>
      <c r="IPM305" s="2">
        <v>3</v>
      </c>
      <c r="IPN305" s="1" t="s">
        <v>256</v>
      </c>
      <c r="IPO305" s="1" t="s">
        <v>156</v>
      </c>
      <c r="IPP305" s="1" t="s">
        <v>63</v>
      </c>
      <c r="IPQ305" s="1"/>
      <c r="IPR305" s="7">
        <f>5995+2697</f>
        <v>8692</v>
      </c>
      <c r="IPS305" s="1" t="s">
        <v>67</v>
      </c>
      <c r="IPT305" s="11">
        <v>38</v>
      </c>
      <c r="IPU305" s="2">
        <v>3</v>
      </c>
      <c r="IPV305" s="1" t="s">
        <v>256</v>
      </c>
      <c r="IPW305" s="1" t="s">
        <v>156</v>
      </c>
      <c r="IPX305" s="1" t="s">
        <v>63</v>
      </c>
      <c r="IPY305" s="1"/>
      <c r="IPZ305" s="7">
        <f>5995+2697</f>
        <v>8692</v>
      </c>
      <c r="IQA305" s="1" t="s">
        <v>67</v>
      </c>
      <c r="IQB305" s="11">
        <v>38</v>
      </c>
      <c r="IQC305" s="2">
        <v>3</v>
      </c>
      <c r="IQD305" s="1" t="s">
        <v>256</v>
      </c>
      <c r="IQE305" s="1" t="s">
        <v>156</v>
      </c>
      <c r="IQF305" s="1" t="s">
        <v>63</v>
      </c>
      <c r="IQG305" s="1"/>
      <c r="IQH305" s="7">
        <f>5995+2697</f>
        <v>8692</v>
      </c>
      <c r="IQI305" s="1" t="s">
        <v>67</v>
      </c>
      <c r="IQJ305" s="11">
        <v>38</v>
      </c>
      <c r="IQK305" s="2">
        <v>3</v>
      </c>
      <c r="IQL305" s="1" t="s">
        <v>256</v>
      </c>
      <c r="IQM305" s="1" t="s">
        <v>156</v>
      </c>
      <c r="IQN305" s="1" t="s">
        <v>63</v>
      </c>
      <c r="IQO305" s="1"/>
      <c r="IQP305" s="7">
        <f>5995+2697</f>
        <v>8692</v>
      </c>
      <c r="IQQ305" s="1" t="s">
        <v>67</v>
      </c>
      <c r="IQR305" s="11">
        <v>38</v>
      </c>
      <c r="IQS305" s="2">
        <v>3</v>
      </c>
      <c r="IQT305" s="1" t="s">
        <v>256</v>
      </c>
      <c r="IQU305" s="1" t="s">
        <v>156</v>
      </c>
      <c r="IQV305" s="1" t="s">
        <v>63</v>
      </c>
      <c r="IQW305" s="1"/>
      <c r="IQX305" s="7">
        <f>5995+2697</f>
        <v>8692</v>
      </c>
      <c r="IQY305" s="1" t="s">
        <v>67</v>
      </c>
      <c r="IQZ305" s="11">
        <v>38</v>
      </c>
      <c r="IRA305" s="2">
        <v>3</v>
      </c>
      <c r="IRB305" s="1" t="s">
        <v>256</v>
      </c>
      <c r="IRC305" s="1" t="s">
        <v>156</v>
      </c>
      <c r="IRD305" s="1" t="s">
        <v>63</v>
      </c>
      <c r="IRE305" s="1"/>
      <c r="IRF305" s="7">
        <f>5995+2697</f>
        <v>8692</v>
      </c>
      <c r="IRG305" s="1" t="s">
        <v>67</v>
      </c>
      <c r="IRH305" s="11">
        <v>38</v>
      </c>
      <c r="IRI305" s="2">
        <v>3</v>
      </c>
      <c r="IRJ305" s="1" t="s">
        <v>256</v>
      </c>
      <c r="IRK305" s="1" t="s">
        <v>156</v>
      </c>
      <c r="IRL305" s="1" t="s">
        <v>63</v>
      </c>
      <c r="IRM305" s="1"/>
      <c r="IRN305" s="7">
        <f>5995+2697</f>
        <v>8692</v>
      </c>
      <c r="IRO305" s="1" t="s">
        <v>67</v>
      </c>
      <c r="IRP305" s="11">
        <v>38</v>
      </c>
      <c r="IRQ305" s="2">
        <v>3</v>
      </c>
      <c r="IRR305" s="1" t="s">
        <v>256</v>
      </c>
      <c r="IRS305" s="1" t="s">
        <v>156</v>
      </c>
      <c r="IRT305" s="1" t="s">
        <v>63</v>
      </c>
      <c r="IRU305" s="1"/>
      <c r="IRV305" s="7">
        <f>5995+2697</f>
        <v>8692</v>
      </c>
      <c r="IRW305" s="1" t="s">
        <v>67</v>
      </c>
      <c r="IRX305" s="11">
        <v>38</v>
      </c>
      <c r="IRY305" s="2">
        <v>3</v>
      </c>
      <c r="IRZ305" s="1" t="s">
        <v>256</v>
      </c>
      <c r="ISA305" s="1" t="s">
        <v>156</v>
      </c>
      <c r="ISB305" s="1" t="s">
        <v>63</v>
      </c>
      <c r="ISC305" s="1"/>
      <c r="ISD305" s="7">
        <f>5995+2697</f>
        <v>8692</v>
      </c>
      <c r="ISE305" s="1" t="s">
        <v>67</v>
      </c>
      <c r="ISF305" s="11">
        <v>38</v>
      </c>
      <c r="ISG305" s="2">
        <v>3</v>
      </c>
      <c r="ISH305" s="1" t="s">
        <v>256</v>
      </c>
      <c r="ISI305" s="1" t="s">
        <v>156</v>
      </c>
      <c r="ISJ305" s="1" t="s">
        <v>63</v>
      </c>
      <c r="ISK305" s="1"/>
      <c r="ISL305" s="7">
        <f>5995+2697</f>
        <v>8692</v>
      </c>
      <c r="ISM305" s="1" t="s">
        <v>67</v>
      </c>
      <c r="ISN305" s="11">
        <v>38</v>
      </c>
      <c r="ISO305" s="2">
        <v>3</v>
      </c>
      <c r="ISP305" s="1" t="s">
        <v>256</v>
      </c>
      <c r="ISQ305" s="1" t="s">
        <v>156</v>
      </c>
      <c r="ISR305" s="1" t="s">
        <v>63</v>
      </c>
      <c r="ISS305" s="1"/>
      <c r="IST305" s="7">
        <f>5995+2697</f>
        <v>8692</v>
      </c>
      <c r="ISU305" s="1" t="s">
        <v>67</v>
      </c>
      <c r="ISV305" s="11">
        <v>38</v>
      </c>
      <c r="ISW305" s="2">
        <v>3</v>
      </c>
      <c r="ISX305" s="1" t="s">
        <v>256</v>
      </c>
      <c r="ISY305" s="1" t="s">
        <v>156</v>
      </c>
      <c r="ISZ305" s="1" t="s">
        <v>63</v>
      </c>
      <c r="ITA305" s="1"/>
      <c r="ITB305" s="7">
        <f>5995+2697</f>
        <v>8692</v>
      </c>
      <c r="ITC305" s="1" t="s">
        <v>67</v>
      </c>
      <c r="ITD305" s="11">
        <v>38</v>
      </c>
      <c r="ITE305" s="2">
        <v>3</v>
      </c>
      <c r="ITF305" s="1" t="s">
        <v>256</v>
      </c>
      <c r="ITG305" s="1" t="s">
        <v>156</v>
      </c>
      <c r="ITH305" s="1" t="s">
        <v>63</v>
      </c>
      <c r="ITI305" s="1"/>
      <c r="ITJ305" s="7">
        <f>5995+2697</f>
        <v>8692</v>
      </c>
      <c r="ITK305" s="1" t="s">
        <v>67</v>
      </c>
      <c r="ITL305" s="11">
        <v>38</v>
      </c>
      <c r="ITM305" s="2">
        <v>3</v>
      </c>
      <c r="ITN305" s="1" t="s">
        <v>256</v>
      </c>
      <c r="ITO305" s="1" t="s">
        <v>156</v>
      </c>
      <c r="ITP305" s="1" t="s">
        <v>63</v>
      </c>
      <c r="ITQ305" s="1"/>
      <c r="ITR305" s="7">
        <f>5995+2697</f>
        <v>8692</v>
      </c>
      <c r="ITS305" s="1" t="s">
        <v>67</v>
      </c>
      <c r="ITT305" s="11">
        <v>38</v>
      </c>
      <c r="ITU305" s="2">
        <v>3</v>
      </c>
      <c r="ITV305" s="1" t="s">
        <v>256</v>
      </c>
      <c r="ITW305" s="1" t="s">
        <v>156</v>
      </c>
      <c r="ITX305" s="1" t="s">
        <v>63</v>
      </c>
      <c r="ITY305" s="1"/>
      <c r="ITZ305" s="7">
        <f>5995+2697</f>
        <v>8692</v>
      </c>
      <c r="IUA305" s="1" t="s">
        <v>67</v>
      </c>
      <c r="IUB305" s="11">
        <v>38</v>
      </c>
      <c r="IUC305" s="2">
        <v>3</v>
      </c>
      <c r="IUD305" s="1" t="s">
        <v>256</v>
      </c>
      <c r="IUE305" s="1" t="s">
        <v>156</v>
      </c>
      <c r="IUF305" s="1" t="s">
        <v>63</v>
      </c>
      <c r="IUG305" s="1"/>
      <c r="IUH305" s="7">
        <f>5995+2697</f>
        <v>8692</v>
      </c>
      <c r="IUI305" s="1" t="s">
        <v>67</v>
      </c>
      <c r="IUJ305" s="11">
        <v>38</v>
      </c>
      <c r="IUK305" s="2">
        <v>3</v>
      </c>
      <c r="IUL305" s="1" t="s">
        <v>256</v>
      </c>
      <c r="IUM305" s="1" t="s">
        <v>156</v>
      </c>
      <c r="IUN305" s="1" t="s">
        <v>63</v>
      </c>
      <c r="IUO305" s="1"/>
      <c r="IUP305" s="7">
        <f>5995+2697</f>
        <v>8692</v>
      </c>
      <c r="IUQ305" s="1" t="s">
        <v>67</v>
      </c>
      <c r="IUR305" s="11">
        <v>38</v>
      </c>
      <c r="IUS305" s="2">
        <v>3</v>
      </c>
      <c r="IUT305" s="1" t="s">
        <v>256</v>
      </c>
      <c r="IUU305" s="1" t="s">
        <v>156</v>
      </c>
      <c r="IUV305" s="1" t="s">
        <v>63</v>
      </c>
      <c r="IUW305" s="1"/>
      <c r="IUX305" s="7">
        <f>5995+2697</f>
        <v>8692</v>
      </c>
      <c r="IUY305" s="1" t="s">
        <v>67</v>
      </c>
      <c r="IUZ305" s="11">
        <v>38</v>
      </c>
      <c r="IVA305" s="2">
        <v>3</v>
      </c>
      <c r="IVB305" s="1" t="s">
        <v>256</v>
      </c>
      <c r="IVC305" s="1" t="s">
        <v>156</v>
      </c>
      <c r="IVD305" s="1" t="s">
        <v>63</v>
      </c>
      <c r="IVE305" s="1"/>
      <c r="IVF305" s="7">
        <f>5995+2697</f>
        <v>8692</v>
      </c>
      <c r="IVG305" s="1" t="s">
        <v>67</v>
      </c>
      <c r="IVH305" s="11">
        <v>38</v>
      </c>
      <c r="IVI305" s="2">
        <v>3</v>
      </c>
      <c r="IVJ305" s="1" t="s">
        <v>256</v>
      </c>
      <c r="IVK305" s="1" t="s">
        <v>156</v>
      </c>
      <c r="IVL305" s="1" t="s">
        <v>63</v>
      </c>
      <c r="IVM305" s="1"/>
      <c r="IVN305" s="7">
        <f>5995+2697</f>
        <v>8692</v>
      </c>
      <c r="IVO305" s="1" t="s">
        <v>67</v>
      </c>
      <c r="IVP305" s="11">
        <v>38</v>
      </c>
      <c r="IVQ305" s="2">
        <v>3</v>
      </c>
      <c r="IVR305" s="1" t="s">
        <v>256</v>
      </c>
      <c r="IVS305" s="1" t="s">
        <v>156</v>
      </c>
      <c r="IVT305" s="1" t="s">
        <v>63</v>
      </c>
      <c r="IVU305" s="1"/>
      <c r="IVV305" s="7">
        <f>5995+2697</f>
        <v>8692</v>
      </c>
      <c r="IVW305" s="1" t="s">
        <v>67</v>
      </c>
      <c r="IVX305" s="11">
        <v>38</v>
      </c>
      <c r="IVY305" s="2">
        <v>3</v>
      </c>
      <c r="IVZ305" s="1" t="s">
        <v>256</v>
      </c>
      <c r="IWA305" s="1" t="s">
        <v>156</v>
      </c>
      <c r="IWB305" s="1" t="s">
        <v>63</v>
      </c>
      <c r="IWC305" s="1"/>
      <c r="IWD305" s="7">
        <f>5995+2697</f>
        <v>8692</v>
      </c>
      <c r="IWE305" s="1" t="s">
        <v>67</v>
      </c>
      <c r="IWF305" s="11">
        <v>38</v>
      </c>
      <c r="IWG305" s="2">
        <v>3</v>
      </c>
      <c r="IWH305" s="1" t="s">
        <v>256</v>
      </c>
      <c r="IWI305" s="1" t="s">
        <v>156</v>
      </c>
      <c r="IWJ305" s="1" t="s">
        <v>63</v>
      </c>
      <c r="IWK305" s="1"/>
      <c r="IWL305" s="7">
        <f>5995+2697</f>
        <v>8692</v>
      </c>
      <c r="IWM305" s="1" t="s">
        <v>67</v>
      </c>
      <c r="IWN305" s="11">
        <v>38</v>
      </c>
      <c r="IWO305" s="2">
        <v>3</v>
      </c>
      <c r="IWP305" s="1" t="s">
        <v>256</v>
      </c>
      <c r="IWQ305" s="1" t="s">
        <v>156</v>
      </c>
      <c r="IWR305" s="1" t="s">
        <v>63</v>
      </c>
      <c r="IWS305" s="1"/>
      <c r="IWT305" s="7">
        <f>5995+2697</f>
        <v>8692</v>
      </c>
      <c r="IWU305" s="1" t="s">
        <v>67</v>
      </c>
      <c r="IWV305" s="11">
        <v>38</v>
      </c>
      <c r="IWW305" s="2">
        <v>3</v>
      </c>
      <c r="IWX305" s="1" t="s">
        <v>256</v>
      </c>
      <c r="IWY305" s="1" t="s">
        <v>156</v>
      </c>
      <c r="IWZ305" s="1" t="s">
        <v>63</v>
      </c>
      <c r="IXA305" s="1"/>
      <c r="IXB305" s="7">
        <f>5995+2697</f>
        <v>8692</v>
      </c>
      <c r="IXC305" s="1" t="s">
        <v>67</v>
      </c>
      <c r="IXD305" s="11">
        <v>38</v>
      </c>
      <c r="IXE305" s="2">
        <v>3</v>
      </c>
      <c r="IXF305" s="1" t="s">
        <v>256</v>
      </c>
      <c r="IXG305" s="1" t="s">
        <v>156</v>
      </c>
      <c r="IXH305" s="1" t="s">
        <v>63</v>
      </c>
      <c r="IXI305" s="1"/>
      <c r="IXJ305" s="7">
        <f>5995+2697</f>
        <v>8692</v>
      </c>
      <c r="IXK305" s="1" t="s">
        <v>67</v>
      </c>
      <c r="IXL305" s="11">
        <v>38</v>
      </c>
      <c r="IXM305" s="2">
        <v>3</v>
      </c>
      <c r="IXN305" s="1" t="s">
        <v>256</v>
      </c>
      <c r="IXO305" s="1" t="s">
        <v>156</v>
      </c>
      <c r="IXP305" s="1" t="s">
        <v>63</v>
      </c>
      <c r="IXQ305" s="1"/>
      <c r="IXR305" s="7">
        <f>5995+2697</f>
        <v>8692</v>
      </c>
      <c r="IXS305" s="1" t="s">
        <v>67</v>
      </c>
      <c r="IXT305" s="11">
        <v>38</v>
      </c>
      <c r="IXU305" s="2">
        <v>3</v>
      </c>
      <c r="IXV305" s="1" t="s">
        <v>256</v>
      </c>
      <c r="IXW305" s="1" t="s">
        <v>156</v>
      </c>
      <c r="IXX305" s="1" t="s">
        <v>63</v>
      </c>
      <c r="IXY305" s="1"/>
      <c r="IXZ305" s="7">
        <f>5995+2697</f>
        <v>8692</v>
      </c>
      <c r="IYA305" s="1" t="s">
        <v>67</v>
      </c>
      <c r="IYB305" s="11">
        <v>38</v>
      </c>
      <c r="IYC305" s="2">
        <v>3</v>
      </c>
      <c r="IYD305" s="1" t="s">
        <v>256</v>
      </c>
      <c r="IYE305" s="1" t="s">
        <v>156</v>
      </c>
      <c r="IYF305" s="1" t="s">
        <v>63</v>
      </c>
      <c r="IYG305" s="1"/>
      <c r="IYH305" s="7">
        <f>5995+2697</f>
        <v>8692</v>
      </c>
      <c r="IYI305" s="1" t="s">
        <v>67</v>
      </c>
      <c r="IYJ305" s="11">
        <v>38</v>
      </c>
      <c r="IYK305" s="2">
        <v>3</v>
      </c>
      <c r="IYL305" s="1" t="s">
        <v>256</v>
      </c>
      <c r="IYM305" s="1" t="s">
        <v>156</v>
      </c>
      <c r="IYN305" s="1" t="s">
        <v>63</v>
      </c>
      <c r="IYO305" s="1"/>
      <c r="IYP305" s="7">
        <f>5995+2697</f>
        <v>8692</v>
      </c>
      <c r="IYQ305" s="1" t="s">
        <v>67</v>
      </c>
      <c r="IYR305" s="11">
        <v>38</v>
      </c>
      <c r="IYS305" s="2">
        <v>3</v>
      </c>
      <c r="IYT305" s="1" t="s">
        <v>256</v>
      </c>
      <c r="IYU305" s="1" t="s">
        <v>156</v>
      </c>
      <c r="IYV305" s="1" t="s">
        <v>63</v>
      </c>
      <c r="IYW305" s="1"/>
      <c r="IYX305" s="7">
        <f>5995+2697</f>
        <v>8692</v>
      </c>
      <c r="IYY305" s="1" t="s">
        <v>67</v>
      </c>
      <c r="IYZ305" s="11">
        <v>38</v>
      </c>
      <c r="IZA305" s="2">
        <v>3</v>
      </c>
      <c r="IZB305" s="1" t="s">
        <v>256</v>
      </c>
      <c r="IZC305" s="1" t="s">
        <v>156</v>
      </c>
      <c r="IZD305" s="1" t="s">
        <v>63</v>
      </c>
      <c r="IZE305" s="1"/>
      <c r="IZF305" s="7">
        <f>5995+2697</f>
        <v>8692</v>
      </c>
      <c r="IZG305" s="1" t="s">
        <v>67</v>
      </c>
      <c r="IZH305" s="11">
        <v>38</v>
      </c>
      <c r="IZI305" s="2">
        <v>3</v>
      </c>
      <c r="IZJ305" s="1" t="s">
        <v>256</v>
      </c>
      <c r="IZK305" s="1" t="s">
        <v>156</v>
      </c>
      <c r="IZL305" s="1" t="s">
        <v>63</v>
      </c>
      <c r="IZM305" s="1"/>
      <c r="IZN305" s="7">
        <f>5995+2697</f>
        <v>8692</v>
      </c>
      <c r="IZO305" s="1" t="s">
        <v>67</v>
      </c>
      <c r="IZP305" s="11">
        <v>38</v>
      </c>
      <c r="IZQ305" s="2">
        <v>3</v>
      </c>
      <c r="IZR305" s="1" t="s">
        <v>256</v>
      </c>
      <c r="IZS305" s="1" t="s">
        <v>156</v>
      </c>
      <c r="IZT305" s="1" t="s">
        <v>63</v>
      </c>
      <c r="IZU305" s="1"/>
      <c r="IZV305" s="7">
        <f>5995+2697</f>
        <v>8692</v>
      </c>
      <c r="IZW305" s="1" t="s">
        <v>67</v>
      </c>
      <c r="IZX305" s="11">
        <v>38</v>
      </c>
      <c r="IZY305" s="2">
        <v>3</v>
      </c>
      <c r="IZZ305" s="1" t="s">
        <v>256</v>
      </c>
      <c r="JAA305" s="1" t="s">
        <v>156</v>
      </c>
      <c r="JAB305" s="1" t="s">
        <v>63</v>
      </c>
      <c r="JAC305" s="1"/>
      <c r="JAD305" s="7">
        <f>5995+2697</f>
        <v>8692</v>
      </c>
      <c r="JAE305" s="1" t="s">
        <v>67</v>
      </c>
      <c r="JAF305" s="11">
        <v>38</v>
      </c>
      <c r="JAG305" s="2">
        <v>3</v>
      </c>
      <c r="JAH305" s="1" t="s">
        <v>256</v>
      </c>
      <c r="JAI305" s="1" t="s">
        <v>156</v>
      </c>
      <c r="JAJ305" s="1" t="s">
        <v>63</v>
      </c>
      <c r="JAK305" s="1"/>
      <c r="JAL305" s="7">
        <f>5995+2697</f>
        <v>8692</v>
      </c>
      <c r="JAM305" s="1" t="s">
        <v>67</v>
      </c>
      <c r="JAN305" s="11">
        <v>38</v>
      </c>
      <c r="JAO305" s="2">
        <v>3</v>
      </c>
      <c r="JAP305" s="1" t="s">
        <v>256</v>
      </c>
      <c r="JAQ305" s="1" t="s">
        <v>156</v>
      </c>
      <c r="JAR305" s="1" t="s">
        <v>63</v>
      </c>
      <c r="JAS305" s="1"/>
      <c r="JAT305" s="7">
        <f>5995+2697</f>
        <v>8692</v>
      </c>
      <c r="JAU305" s="1" t="s">
        <v>67</v>
      </c>
      <c r="JAV305" s="11">
        <v>38</v>
      </c>
      <c r="JAW305" s="2">
        <v>3</v>
      </c>
      <c r="JAX305" s="1" t="s">
        <v>256</v>
      </c>
      <c r="JAY305" s="1" t="s">
        <v>156</v>
      </c>
      <c r="JAZ305" s="1" t="s">
        <v>63</v>
      </c>
      <c r="JBA305" s="1"/>
      <c r="JBB305" s="7">
        <f>5995+2697</f>
        <v>8692</v>
      </c>
      <c r="JBC305" s="1" t="s">
        <v>67</v>
      </c>
      <c r="JBD305" s="11">
        <v>38</v>
      </c>
      <c r="JBE305" s="2">
        <v>3</v>
      </c>
      <c r="JBF305" s="1" t="s">
        <v>256</v>
      </c>
      <c r="JBG305" s="1" t="s">
        <v>156</v>
      </c>
      <c r="JBH305" s="1" t="s">
        <v>63</v>
      </c>
      <c r="JBI305" s="1"/>
      <c r="JBJ305" s="7">
        <f>5995+2697</f>
        <v>8692</v>
      </c>
      <c r="JBK305" s="1" t="s">
        <v>67</v>
      </c>
      <c r="JBL305" s="11">
        <v>38</v>
      </c>
      <c r="JBM305" s="2">
        <v>3</v>
      </c>
      <c r="JBN305" s="1" t="s">
        <v>256</v>
      </c>
      <c r="JBO305" s="1" t="s">
        <v>156</v>
      </c>
      <c r="JBP305" s="1" t="s">
        <v>63</v>
      </c>
      <c r="JBQ305" s="1"/>
      <c r="JBR305" s="7">
        <f>5995+2697</f>
        <v>8692</v>
      </c>
      <c r="JBS305" s="1" t="s">
        <v>67</v>
      </c>
      <c r="JBT305" s="11">
        <v>38</v>
      </c>
      <c r="JBU305" s="2">
        <v>3</v>
      </c>
      <c r="JBV305" s="1" t="s">
        <v>256</v>
      </c>
      <c r="JBW305" s="1" t="s">
        <v>156</v>
      </c>
      <c r="JBX305" s="1" t="s">
        <v>63</v>
      </c>
      <c r="JBY305" s="1"/>
      <c r="JBZ305" s="7">
        <f>5995+2697</f>
        <v>8692</v>
      </c>
      <c r="JCA305" s="1" t="s">
        <v>67</v>
      </c>
      <c r="JCB305" s="11">
        <v>38</v>
      </c>
      <c r="JCC305" s="2">
        <v>3</v>
      </c>
      <c r="JCD305" s="1" t="s">
        <v>256</v>
      </c>
      <c r="JCE305" s="1" t="s">
        <v>156</v>
      </c>
      <c r="JCF305" s="1" t="s">
        <v>63</v>
      </c>
      <c r="JCG305" s="1"/>
      <c r="JCH305" s="7">
        <f>5995+2697</f>
        <v>8692</v>
      </c>
      <c r="JCI305" s="1" t="s">
        <v>67</v>
      </c>
      <c r="JCJ305" s="11">
        <v>38</v>
      </c>
      <c r="JCK305" s="2">
        <v>3</v>
      </c>
      <c r="JCL305" s="1" t="s">
        <v>256</v>
      </c>
      <c r="JCM305" s="1" t="s">
        <v>156</v>
      </c>
      <c r="JCN305" s="1" t="s">
        <v>63</v>
      </c>
      <c r="JCO305" s="1"/>
      <c r="JCP305" s="7">
        <f>5995+2697</f>
        <v>8692</v>
      </c>
      <c r="JCQ305" s="1" t="s">
        <v>67</v>
      </c>
      <c r="JCR305" s="11">
        <v>38</v>
      </c>
      <c r="JCS305" s="2">
        <v>3</v>
      </c>
      <c r="JCT305" s="1" t="s">
        <v>256</v>
      </c>
      <c r="JCU305" s="1" t="s">
        <v>156</v>
      </c>
      <c r="JCV305" s="1" t="s">
        <v>63</v>
      </c>
      <c r="JCW305" s="1"/>
      <c r="JCX305" s="7">
        <f>5995+2697</f>
        <v>8692</v>
      </c>
      <c r="JCY305" s="1" t="s">
        <v>67</v>
      </c>
      <c r="JCZ305" s="11">
        <v>38</v>
      </c>
      <c r="JDA305" s="2">
        <v>3</v>
      </c>
      <c r="JDB305" s="1" t="s">
        <v>256</v>
      </c>
      <c r="JDC305" s="1" t="s">
        <v>156</v>
      </c>
      <c r="JDD305" s="1" t="s">
        <v>63</v>
      </c>
      <c r="JDE305" s="1"/>
      <c r="JDF305" s="7">
        <f>5995+2697</f>
        <v>8692</v>
      </c>
      <c r="JDG305" s="1" t="s">
        <v>67</v>
      </c>
      <c r="JDH305" s="11">
        <v>38</v>
      </c>
      <c r="JDI305" s="2">
        <v>3</v>
      </c>
      <c r="JDJ305" s="1" t="s">
        <v>256</v>
      </c>
      <c r="JDK305" s="1" t="s">
        <v>156</v>
      </c>
      <c r="JDL305" s="1" t="s">
        <v>63</v>
      </c>
      <c r="JDM305" s="1"/>
      <c r="JDN305" s="7">
        <f>5995+2697</f>
        <v>8692</v>
      </c>
      <c r="JDO305" s="1" t="s">
        <v>67</v>
      </c>
      <c r="JDP305" s="11">
        <v>38</v>
      </c>
      <c r="JDQ305" s="2">
        <v>3</v>
      </c>
      <c r="JDR305" s="1" t="s">
        <v>256</v>
      </c>
      <c r="JDS305" s="1" t="s">
        <v>156</v>
      </c>
      <c r="JDT305" s="1" t="s">
        <v>63</v>
      </c>
      <c r="JDU305" s="1"/>
      <c r="JDV305" s="7">
        <f>5995+2697</f>
        <v>8692</v>
      </c>
      <c r="JDW305" s="1" t="s">
        <v>67</v>
      </c>
      <c r="JDX305" s="11">
        <v>38</v>
      </c>
      <c r="JDY305" s="2">
        <v>3</v>
      </c>
      <c r="JDZ305" s="1" t="s">
        <v>256</v>
      </c>
      <c r="JEA305" s="1" t="s">
        <v>156</v>
      </c>
      <c r="JEB305" s="1" t="s">
        <v>63</v>
      </c>
      <c r="JEC305" s="1"/>
      <c r="JED305" s="7">
        <f>5995+2697</f>
        <v>8692</v>
      </c>
      <c r="JEE305" s="1" t="s">
        <v>67</v>
      </c>
      <c r="JEF305" s="11">
        <v>38</v>
      </c>
      <c r="JEG305" s="2">
        <v>3</v>
      </c>
      <c r="JEH305" s="1" t="s">
        <v>256</v>
      </c>
      <c r="JEI305" s="1" t="s">
        <v>156</v>
      </c>
      <c r="JEJ305" s="1" t="s">
        <v>63</v>
      </c>
      <c r="JEK305" s="1"/>
      <c r="JEL305" s="7">
        <f>5995+2697</f>
        <v>8692</v>
      </c>
      <c r="JEM305" s="1" t="s">
        <v>67</v>
      </c>
      <c r="JEN305" s="11">
        <v>38</v>
      </c>
      <c r="JEO305" s="2">
        <v>3</v>
      </c>
      <c r="JEP305" s="1" t="s">
        <v>256</v>
      </c>
      <c r="JEQ305" s="1" t="s">
        <v>156</v>
      </c>
      <c r="JER305" s="1" t="s">
        <v>63</v>
      </c>
      <c r="JES305" s="1"/>
      <c r="JET305" s="7">
        <f>5995+2697</f>
        <v>8692</v>
      </c>
      <c r="JEU305" s="1" t="s">
        <v>67</v>
      </c>
      <c r="JEV305" s="11">
        <v>38</v>
      </c>
      <c r="JEW305" s="2">
        <v>3</v>
      </c>
      <c r="JEX305" s="1" t="s">
        <v>256</v>
      </c>
      <c r="JEY305" s="1" t="s">
        <v>156</v>
      </c>
      <c r="JEZ305" s="1" t="s">
        <v>63</v>
      </c>
      <c r="JFA305" s="1"/>
      <c r="JFB305" s="7">
        <f>5995+2697</f>
        <v>8692</v>
      </c>
      <c r="JFC305" s="1" t="s">
        <v>67</v>
      </c>
      <c r="JFD305" s="11">
        <v>38</v>
      </c>
      <c r="JFE305" s="2">
        <v>3</v>
      </c>
      <c r="JFF305" s="1" t="s">
        <v>256</v>
      </c>
      <c r="JFG305" s="1" t="s">
        <v>156</v>
      </c>
      <c r="JFH305" s="1" t="s">
        <v>63</v>
      </c>
      <c r="JFI305" s="1"/>
      <c r="JFJ305" s="7">
        <f>5995+2697</f>
        <v>8692</v>
      </c>
      <c r="JFK305" s="1" t="s">
        <v>67</v>
      </c>
      <c r="JFL305" s="11">
        <v>38</v>
      </c>
      <c r="JFM305" s="2">
        <v>3</v>
      </c>
      <c r="JFN305" s="1" t="s">
        <v>256</v>
      </c>
      <c r="JFO305" s="1" t="s">
        <v>156</v>
      </c>
      <c r="JFP305" s="1" t="s">
        <v>63</v>
      </c>
      <c r="JFQ305" s="1"/>
      <c r="JFR305" s="7">
        <f>5995+2697</f>
        <v>8692</v>
      </c>
      <c r="JFS305" s="1" t="s">
        <v>67</v>
      </c>
      <c r="JFT305" s="11">
        <v>38</v>
      </c>
      <c r="JFU305" s="2">
        <v>3</v>
      </c>
      <c r="JFV305" s="1" t="s">
        <v>256</v>
      </c>
      <c r="JFW305" s="1" t="s">
        <v>156</v>
      </c>
      <c r="JFX305" s="1" t="s">
        <v>63</v>
      </c>
      <c r="JFY305" s="1"/>
      <c r="JFZ305" s="7">
        <f>5995+2697</f>
        <v>8692</v>
      </c>
      <c r="JGA305" s="1" t="s">
        <v>67</v>
      </c>
      <c r="JGB305" s="11">
        <v>38</v>
      </c>
      <c r="JGC305" s="2">
        <v>3</v>
      </c>
      <c r="JGD305" s="1" t="s">
        <v>256</v>
      </c>
      <c r="JGE305" s="1" t="s">
        <v>156</v>
      </c>
      <c r="JGF305" s="1" t="s">
        <v>63</v>
      </c>
      <c r="JGG305" s="1"/>
      <c r="JGH305" s="7">
        <f>5995+2697</f>
        <v>8692</v>
      </c>
      <c r="JGI305" s="1" t="s">
        <v>67</v>
      </c>
      <c r="JGJ305" s="11">
        <v>38</v>
      </c>
      <c r="JGK305" s="2">
        <v>3</v>
      </c>
      <c r="JGL305" s="1" t="s">
        <v>256</v>
      </c>
      <c r="JGM305" s="1" t="s">
        <v>156</v>
      </c>
      <c r="JGN305" s="1" t="s">
        <v>63</v>
      </c>
      <c r="JGO305" s="1"/>
      <c r="JGP305" s="7">
        <f>5995+2697</f>
        <v>8692</v>
      </c>
      <c r="JGQ305" s="1" t="s">
        <v>67</v>
      </c>
      <c r="JGR305" s="11">
        <v>38</v>
      </c>
      <c r="JGS305" s="2">
        <v>3</v>
      </c>
      <c r="JGT305" s="1" t="s">
        <v>256</v>
      </c>
      <c r="JGU305" s="1" t="s">
        <v>156</v>
      </c>
      <c r="JGV305" s="1" t="s">
        <v>63</v>
      </c>
      <c r="JGW305" s="1"/>
      <c r="JGX305" s="7">
        <f>5995+2697</f>
        <v>8692</v>
      </c>
      <c r="JGY305" s="1" t="s">
        <v>67</v>
      </c>
      <c r="JGZ305" s="11">
        <v>38</v>
      </c>
      <c r="JHA305" s="2">
        <v>3</v>
      </c>
      <c r="JHB305" s="1" t="s">
        <v>256</v>
      </c>
      <c r="JHC305" s="1" t="s">
        <v>156</v>
      </c>
      <c r="JHD305" s="1" t="s">
        <v>63</v>
      </c>
      <c r="JHE305" s="1"/>
      <c r="JHF305" s="7">
        <f>5995+2697</f>
        <v>8692</v>
      </c>
      <c r="JHG305" s="1" t="s">
        <v>67</v>
      </c>
      <c r="JHH305" s="11">
        <v>38</v>
      </c>
      <c r="JHI305" s="2">
        <v>3</v>
      </c>
      <c r="JHJ305" s="1" t="s">
        <v>256</v>
      </c>
      <c r="JHK305" s="1" t="s">
        <v>156</v>
      </c>
      <c r="JHL305" s="1" t="s">
        <v>63</v>
      </c>
      <c r="JHM305" s="1"/>
      <c r="JHN305" s="7">
        <f>5995+2697</f>
        <v>8692</v>
      </c>
      <c r="JHO305" s="1" t="s">
        <v>67</v>
      </c>
      <c r="JHP305" s="11">
        <v>38</v>
      </c>
      <c r="JHQ305" s="2">
        <v>3</v>
      </c>
      <c r="JHR305" s="1" t="s">
        <v>256</v>
      </c>
      <c r="JHS305" s="1" t="s">
        <v>156</v>
      </c>
      <c r="JHT305" s="1" t="s">
        <v>63</v>
      </c>
      <c r="JHU305" s="1"/>
      <c r="JHV305" s="7">
        <f>5995+2697</f>
        <v>8692</v>
      </c>
      <c r="JHW305" s="1" t="s">
        <v>67</v>
      </c>
      <c r="JHX305" s="11">
        <v>38</v>
      </c>
      <c r="JHY305" s="2">
        <v>3</v>
      </c>
      <c r="JHZ305" s="1" t="s">
        <v>256</v>
      </c>
      <c r="JIA305" s="1" t="s">
        <v>156</v>
      </c>
      <c r="JIB305" s="1" t="s">
        <v>63</v>
      </c>
      <c r="JIC305" s="1"/>
      <c r="JID305" s="7">
        <f>5995+2697</f>
        <v>8692</v>
      </c>
      <c r="JIE305" s="1" t="s">
        <v>67</v>
      </c>
      <c r="JIF305" s="11">
        <v>38</v>
      </c>
      <c r="JIG305" s="2">
        <v>3</v>
      </c>
      <c r="JIH305" s="1" t="s">
        <v>256</v>
      </c>
      <c r="JII305" s="1" t="s">
        <v>156</v>
      </c>
      <c r="JIJ305" s="1" t="s">
        <v>63</v>
      </c>
      <c r="JIK305" s="1"/>
      <c r="JIL305" s="7">
        <f>5995+2697</f>
        <v>8692</v>
      </c>
      <c r="JIM305" s="1" t="s">
        <v>67</v>
      </c>
      <c r="JIN305" s="11">
        <v>38</v>
      </c>
      <c r="JIO305" s="2">
        <v>3</v>
      </c>
      <c r="JIP305" s="1" t="s">
        <v>256</v>
      </c>
      <c r="JIQ305" s="1" t="s">
        <v>156</v>
      </c>
      <c r="JIR305" s="1" t="s">
        <v>63</v>
      </c>
      <c r="JIS305" s="1"/>
      <c r="JIT305" s="7">
        <f>5995+2697</f>
        <v>8692</v>
      </c>
      <c r="JIU305" s="1" t="s">
        <v>67</v>
      </c>
      <c r="JIV305" s="11">
        <v>38</v>
      </c>
      <c r="JIW305" s="2">
        <v>3</v>
      </c>
      <c r="JIX305" s="1" t="s">
        <v>256</v>
      </c>
      <c r="JIY305" s="1" t="s">
        <v>156</v>
      </c>
      <c r="JIZ305" s="1" t="s">
        <v>63</v>
      </c>
      <c r="JJA305" s="1"/>
      <c r="JJB305" s="7">
        <f>5995+2697</f>
        <v>8692</v>
      </c>
      <c r="JJC305" s="1" t="s">
        <v>67</v>
      </c>
      <c r="JJD305" s="11">
        <v>38</v>
      </c>
      <c r="JJE305" s="2">
        <v>3</v>
      </c>
      <c r="JJF305" s="1" t="s">
        <v>256</v>
      </c>
      <c r="JJG305" s="1" t="s">
        <v>156</v>
      </c>
      <c r="JJH305" s="1" t="s">
        <v>63</v>
      </c>
      <c r="JJI305" s="1"/>
      <c r="JJJ305" s="7">
        <f>5995+2697</f>
        <v>8692</v>
      </c>
      <c r="JJK305" s="1" t="s">
        <v>67</v>
      </c>
      <c r="JJL305" s="11">
        <v>38</v>
      </c>
      <c r="JJM305" s="2">
        <v>3</v>
      </c>
      <c r="JJN305" s="1" t="s">
        <v>256</v>
      </c>
      <c r="JJO305" s="1" t="s">
        <v>156</v>
      </c>
      <c r="JJP305" s="1" t="s">
        <v>63</v>
      </c>
      <c r="JJQ305" s="1"/>
      <c r="JJR305" s="7">
        <f>5995+2697</f>
        <v>8692</v>
      </c>
      <c r="JJS305" s="1" t="s">
        <v>67</v>
      </c>
      <c r="JJT305" s="11">
        <v>38</v>
      </c>
      <c r="JJU305" s="2">
        <v>3</v>
      </c>
      <c r="JJV305" s="1" t="s">
        <v>256</v>
      </c>
      <c r="JJW305" s="1" t="s">
        <v>156</v>
      </c>
      <c r="JJX305" s="1" t="s">
        <v>63</v>
      </c>
      <c r="JJY305" s="1"/>
      <c r="JJZ305" s="7">
        <f>5995+2697</f>
        <v>8692</v>
      </c>
      <c r="JKA305" s="1" t="s">
        <v>67</v>
      </c>
      <c r="JKB305" s="11">
        <v>38</v>
      </c>
      <c r="JKC305" s="2">
        <v>3</v>
      </c>
      <c r="JKD305" s="1" t="s">
        <v>256</v>
      </c>
      <c r="JKE305" s="1" t="s">
        <v>156</v>
      </c>
      <c r="JKF305" s="1" t="s">
        <v>63</v>
      </c>
      <c r="JKG305" s="1"/>
      <c r="JKH305" s="7">
        <f>5995+2697</f>
        <v>8692</v>
      </c>
      <c r="JKI305" s="1" t="s">
        <v>67</v>
      </c>
      <c r="JKJ305" s="11">
        <v>38</v>
      </c>
      <c r="JKK305" s="2">
        <v>3</v>
      </c>
      <c r="JKL305" s="1" t="s">
        <v>256</v>
      </c>
      <c r="JKM305" s="1" t="s">
        <v>156</v>
      </c>
      <c r="JKN305" s="1" t="s">
        <v>63</v>
      </c>
      <c r="JKO305" s="1"/>
      <c r="JKP305" s="7">
        <f>5995+2697</f>
        <v>8692</v>
      </c>
      <c r="JKQ305" s="1" t="s">
        <v>67</v>
      </c>
      <c r="JKR305" s="11">
        <v>38</v>
      </c>
      <c r="JKS305" s="2">
        <v>3</v>
      </c>
      <c r="JKT305" s="1" t="s">
        <v>256</v>
      </c>
      <c r="JKU305" s="1" t="s">
        <v>156</v>
      </c>
      <c r="JKV305" s="1" t="s">
        <v>63</v>
      </c>
      <c r="JKW305" s="1"/>
      <c r="JKX305" s="7">
        <f>5995+2697</f>
        <v>8692</v>
      </c>
      <c r="JKY305" s="1" t="s">
        <v>67</v>
      </c>
      <c r="JKZ305" s="11">
        <v>38</v>
      </c>
      <c r="JLA305" s="2">
        <v>3</v>
      </c>
      <c r="JLB305" s="1" t="s">
        <v>256</v>
      </c>
      <c r="JLC305" s="1" t="s">
        <v>156</v>
      </c>
      <c r="JLD305" s="1" t="s">
        <v>63</v>
      </c>
      <c r="JLE305" s="1"/>
      <c r="JLF305" s="7">
        <f>5995+2697</f>
        <v>8692</v>
      </c>
      <c r="JLG305" s="1" t="s">
        <v>67</v>
      </c>
      <c r="JLH305" s="11">
        <v>38</v>
      </c>
      <c r="JLI305" s="2">
        <v>3</v>
      </c>
      <c r="JLJ305" s="1" t="s">
        <v>256</v>
      </c>
      <c r="JLK305" s="1" t="s">
        <v>156</v>
      </c>
      <c r="JLL305" s="1" t="s">
        <v>63</v>
      </c>
      <c r="JLM305" s="1"/>
      <c r="JLN305" s="7">
        <f>5995+2697</f>
        <v>8692</v>
      </c>
      <c r="JLO305" s="1" t="s">
        <v>67</v>
      </c>
      <c r="JLP305" s="11">
        <v>38</v>
      </c>
      <c r="JLQ305" s="2">
        <v>3</v>
      </c>
      <c r="JLR305" s="1" t="s">
        <v>256</v>
      </c>
      <c r="JLS305" s="1" t="s">
        <v>156</v>
      </c>
      <c r="JLT305" s="1" t="s">
        <v>63</v>
      </c>
      <c r="JLU305" s="1"/>
      <c r="JLV305" s="7">
        <f>5995+2697</f>
        <v>8692</v>
      </c>
      <c r="JLW305" s="1" t="s">
        <v>67</v>
      </c>
      <c r="JLX305" s="11">
        <v>38</v>
      </c>
      <c r="JLY305" s="2">
        <v>3</v>
      </c>
      <c r="JLZ305" s="1" t="s">
        <v>256</v>
      </c>
      <c r="JMA305" s="1" t="s">
        <v>156</v>
      </c>
      <c r="JMB305" s="1" t="s">
        <v>63</v>
      </c>
      <c r="JMC305" s="1"/>
      <c r="JMD305" s="7">
        <f>5995+2697</f>
        <v>8692</v>
      </c>
      <c r="JME305" s="1" t="s">
        <v>67</v>
      </c>
      <c r="JMF305" s="11">
        <v>38</v>
      </c>
      <c r="JMG305" s="2">
        <v>3</v>
      </c>
      <c r="JMH305" s="1" t="s">
        <v>256</v>
      </c>
      <c r="JMI305" s="1" t="s">
        <v>156</v>
      </c>
      <c r="JMJ305" s="1" t="s">
        <v>63</v>
      </c>
      <c r="JMK305" s="1"/>
      <c r="JML305" s="7">
        <f>5995+2697</f>
        <v>8692</v>
      </c>
      <c r="JMM305" s="1" t="s">
        <v>67</v>
      </c>
      <c r="JMN305" s="11">
        <v>38</v>
      </c>
      <c r="JMO305" s="2">
        <v>3</v>
      </c>
      <c r="JMP305" s="1" t="s">
        <v>256</v>
      </c>
      <c r="JMQ305" s="1" t="s">
        <v>156</v>
      </c>
      <c r="JMR305" s="1" t="s">
        <v>63</v>
      </c>
      <c r="JMS305" s="1"/>
      <c r="JMT305" s="7">
        <f>5995+2697</f>
        <v>8692</v>
      </c>
      <c r="JMU305" s="1" t="s">
        <v>67</v>
      </c>
      <c r="JMV305" s="11">
        <v>38</v>
      </c>
      <c r="JMW305" s="2">
        <v>3</v>
      </c>
      <c r="JMX305" s="1" t="s">
        <v>256</v>
      </c>
      <c r="JMY305" s="1" t="s">
        <v>156</v>
      </c>
      <c r="JMZ305" s="1" t="s">
        <v>63</v>
      </c>
      <c r="JNA305" s="1"/>
      <c r="JNB305" s="7">
        <f>5995+2697</f>
        <v>8692</v>
      </c>
      <c r="JNC305" s="1" t="s">
        <v>67</v>
      </c>
      <c r="JND305" s="11">
        <v>38</v>
      </c>
      <c r="JNE305" s="2">
        <v>3</v>
      </c>
      <c r="JNF305" s="1" t="s">
        <v>256</v>
      </c>
      <c r="JNG305" s="1" t="s">
        <v>156</v>
      </c>
      <c r="JNH305" s="1" t="s">
        <v>63</v>
      </c>
      <c r="JNI305" s="1"/>
      <c r="JNJ305" s="7">
        <f>5995+2697</f>
        <v>8692</v>
      </c>
      <c r="JNK305" s="1" t="s">
        <v>67</v>
      </c>
      <c r="JNL305" s="11">
        <v>38</v>
      </c>
      <c r="JNM305" s="2">
        <v>3</v>
      </c>
      <c r="JNN305" s="1" t="s">
        <v>256</v>
      </c>
      <c r="JNO305" s="1" t="s">
        <v>156</v>
      </c>
      <c r="JNP305" s="1" t="s">
        <v>63</v>
      </c>
      <c r="JNQ305" s="1"/>
      <c r="JNR305" s="7">
        <f>5995+2697</f>
        <v>8692</v>
      </c>
      <c r="JNS305" s="1" t="s">
        <v>67</v>
      </c>
      <c r="JNT305" s="11">
        <v>38</v>
      </c>
      <c r="JNU305" s="2">
        <v>3</v>
      </c>
      <c r="JNV305" s="1" t="s">
        <v>256</v>
      </c>
      <c r="JNW305" s="1" t="s">
        <v>156</v>
      </c>
      <c r="JNX305" s="1" t="s">
        <v>63</v>
      </c>
      <c r="JNY305" s="1"/>
      <c r="JNZ305" s="7">
        <f>5995+2697</f>
        <v>8692</v>
      </c>
      <c r="JOA305" s="1" t="s">
        <v>67</v>
      </c>
      <c r="JOB305" s="11">
        <v>38</v>
      </c>
      <c r="JOC305" s="2">
        <v>3</v>
      </c>
      <c r="JOD305" s="1" t="s">
        <v>256</v>
      </c>
      <c r="JOE305" s="1" t="s">
        <v>156</v>
      </c>
      <c r="JOF305" s="1" t="s">
        <v>63</v>
      </c>
      <c r="JOG305" s="1"/>
      <c r="JOH305" s="7">
        <f>5995+2697</f>
        <v>8692</v>
      </c>
      <c r="JOI305" s="1" t="s">
        <v>67</v>
      </c>
      <c r="JOJ305" s="11">
        <v>38</v>
      </c>
      <c r="JOK305" s="2">
        <v>3</v>
      </c>
      <c r="JOL305" s="1" t="s">
        <v>256</v>
      </c>
      <c r="JOM305" s="1" t="s">
        <v>156</v>
      </c>
      <c r="JON305" s="1" t="s">
        <v>63</v>
      </c>
      <c r="JOO305" s="1"/>
      <c r="JOP305" s="7">
        <f>5995+2697</f>
        <v>8692</v>
      </c>
      <c r="JOQ305" s="1" t="s">
        <v>67</v>
      </c>
      <c r="JOR305" s="11">
        <v>38</v>
      </c>
      <c r="JOS305" s="2">
        <v>3</v>
      </c>
      <c r="JOT305" s="1" t="s">
        <v>256</v>
      </c>
      <c r="JOU305" s="1" t="s">
        <v>156</v>
      </c>
      <c r="JOV305" s="1" t="s">
        <v>63</v>
      </c>
      <c r="JOW305" s="1"/>
      <c r="JOX305" s="7">
        <f>5995+2697</f>
        <v>8692</v>
      </c>
      <c r="JOY305" s="1" t="s">
        <v>67</v>
      </c>
      <c r="JOZ305" s="11">
        <v>38</v>
      </c>
      <c r="JPA305" s="2">
        <v>3</v>
      </c>
      <c r="JPB305" s="1" t="s">
        <v>256</v>
      </c>
      <c r="JPC305" s="1" t="s">
        <v>156</v>
      </c>
      <c r="JPD305" s="1" t="s">
        <v>63</v>
      </c>
      <c r="JPE305" s="1"/>
      <c r="JPF305" s="7">
        <f>5995+2697</f>
        <v>8692</v>
      </c>
      <c r="JPG305" s="1" t="s">
        <v>67</v>
      </c>
      <c r="JPH305" s="11">
        <v>38</v>
      </c>
      <c r="JPI305" s="2">
        <v>3</v>
      </c>
      <c r="JPJ305" s="1" t="s">
        <v>256</v>
      </c>
      <c r="JPK305" s="1" t="s">
        <v>156</v>
      </c>
      <c r="JPL305" s="1" t="s">
        <v>63</v>
      </c>
      <c r="JPM305" s="1"/>
      <c r="JPN305" s="7">
        <f>5995+2697</f>
        <v>8692</v>
      </c>
      <c r="JPO305" s="1" t="s">
        <v>67</v>
      </c>
      <c r="JPP305" s="11">
        <v>38</v>
      </c>
      <c r="JPQ305" s="2">
        <v>3</v>
      </c>
      <c r="JPR305" s="1" t="s">
        <v>256</v>
      </c>
      <c r="JPS305" s="1" t="s">
        <v>156</v>
      </c>
      <c r="JPT305" s="1" t="s">
        <v>63</v>
      </c>
      <c r="JPU305" s="1"/>
      <c r="JPV305" s="7">
        <f>5995+2697</f>
        <v>8692</v>
      </c>
      <c r="JPW305" s="1" t="s">
        <v>67</v>
      </c>
      <c r="JPX305" s="11">
        <v>38</v>
      </c>
      <c r="JPY305" s="2">
        <v>3</v>
      </c>
      <c r="JPZ305" s="1" t="s">
        <v>256</v>
      </c>
      <c r="JQA305" s="1" t="s">
        <v>156</v>
      </c>
      <c r="JQB305" s="1" t="s">
        <v>63</v>
      </c>
      <c r="JQC305" s="1"/>
      <c r="JQD305" s="7">
        <f>5995+2697</f>
        <v>8692</v>
      </c>
      <c r="JQE305" s="1" t="s">
        <v>67</v>
      </c>
      <c r="JQF305" s="11">
        <v>38</v>
      </c>
      <c r="JQG305" s="2">
        <v>3</v>
      </c>
      <c r="JQH305" s="1" t="s">
        <v>256</v>
      </c>
      <c r="JQI305" s="1" t="s">
        <v>156</v>
      </c>
      <c r="JQJ305" s="1" t="s">
        <v>63</v>
      </c>
      <c r="JQK305" s="1"/>
      <c r="JQL305" s="7">
        <f>5995+2697</f>
        <v>8692</v>
      </c>
      <c r="JQM305" s="1" t="s">
        <v>67</v>
      </c>
      <c r="JQN305" s="11">
        <v>38</v>
      </c>
      <c r="JQO305" s="2">
        <v>3</v>
      </c>
      <c r="JQP305" s="1" t="s">
        <v>256</v>
      </c>
      <c r="JQQ305" s="1" t="s">
        <v>156</v>
      </c>
      <c r="JQR305" s="1" t="s">
        <v>63</v>
      </c>
      <c r="JQS305" s="1"/>
      <c r="JQT305" s="7">
        <f>5995+2697</f>
        <v>8692</v>
      </c>
      <c r="JQU305" s="1" t="s">
        <v>67</v>
      </c>
      <c r="JQV305" s="11">
        <v>38</v>
      </c>
      <c r="JQW305" s="2">
        <v>3</v>
      </c>
      <c r="JQX305" s="1" t="s">
        <v>256</v>
      </c>
      <c r="JQY305" s="1" t="s">
        <v>156</v>
      </c>
      <c r="JQZ305" s="1" t="s">
        <v>63</v>
      </c>
      <c r="JRA305" s="1"/>
      <c r="JRB305" s="7">
        <f>5995+2697</f>
        <v>8692</v>
      </c>
      <c r="JRC305" s="1" t="s">
        <v>67</v>
      </c>
      <c r="JRD305" s="11">
        <v>38</v>
      </c>
      <c r="JRE305" s="2">
        <v>3</v>
      </c>
      <c r="JRF305" s="1" t="s">
        <v>256</v>
      </c>
      <c r="JRG305" s="1" t="s">
        <v>156</v>
      </c>
      <c r="JRH305" s="1" t="s">
        <v>63</v>
      </c>
      <c r="JRI305" s="1"/>
      <c r="JRJ305" s="7">
        <f>5995+2697</f>
        <v>8692</v>
      </c>
      <c r="JRK305" s="1" t="s">
        <v>67</v>
      </c>
      <c r="JRL305" s="11">
        <v>38</v>
      </c>
      <c r="JRM305" s="2">
        <v>3</v>
      </c>
      <c r="JRN305" s="1" t="s">
        <v>256</v>
      </c>
      <c r="JRO305" s="1" t="s">
        <v>156</v>
      </c>
      <c r="JRP305" s="1" t="s">
        <v>63</v>
      </c>
      <c r="JRQ305" s="1"/>
      <c r="JRR305" s="7">
        <f>5995+2697</f>
        <v>8692</v>
      </c>
      <c r="JRS305" s="1" t="s">
        <v>67</v>
      </c>
      <c r="JRT305" s="11">
        <v>38</v>
      </c>
      <c r="JRU305" s="2">
        <v>3</v>
      </c>
      <c r="JRV305" s="1" t="s">
        <v>256</v>
      </c>
      <c r="JRW305" s="1" t="s">
        <v>156</v>
      </c>
      <c r="JRX305" s="1" t="s">
        <v>63</v>
      </c>
      <c r="JRY305" s="1"/>
      <c r="JRZ305" s="7">
        <f>5995+2697</f>
        <v>8692</v>
      </c>
      <c r="JSA305" s="1" t="s">
        <v>67</v>
      </c>
      <c r="JSB305" s="11">
        <v>38</v>
      </c>
      <c r="JSC305" s="2">
        <v>3</v>
      </c>
      <c r="JSD305" s="1" t="s">
        <v>256</v>
      </c>
      <c r="JSE305" s="1" t="s">
        <v>156</v>
      </c>
      <c r="JSF305" s="1" t="s">
        <v>63</v>
      </c>
      <c r="JSG305" s="1"/>
      <c r="JSH305" s="7">
        <f>5995+2697</f>
        <v>8692</v>
      </c>
      <c r="JSI305" s="1" t="s">
        <v>67</v>
      </c>
      <c r="JSJ305" s="11">
        <v>38</v>
      </c>
      <c r="JSK305" s="2">
        <v>3</v>
      </c>
      <c r="JSL305" s="1" t="s">
        <v>256</v>
      </c>
      <c r="JSM305" s="1" t="s">
        <v>156</v>
      </c>
      <c r="JSN305" s="1" t="s">
        <v>63</v>
      </c>
      <c r="JSO305" s="1"/>
      <c r="JSP305" s="7">
        <f>5995+2697</f>
        <v>8692</v>
      </c>
      <c r="JSQ305" s="1" t="s">
        <v>67</v>
      </c>
      <c r="JSR305" s="11">
        <v>38</v>
      </c>
      <c r="JSS305" s="2">
        <v>3</v>
      </c>
      <c r="JST305" s="1" t="s">
        <v>256</v>
      </c>
      <c r="JSU305" s="1" t="s">
        <v>156</v>
      </c>
      <c r="JSV305" s="1" t="s">
        <v>63</v>
      </c>
      <c r="JSW305" s="1"/>
      <c r="JSX305" s="7">
        <f>5995+2697</f>
        <v>8692</v>
      </c>
      <c r="JSY305" s="1" t="s">
        <v>67</v>
      </c>
      <c r="JSZ305" s="11">
        <v>38</v>
      </c>
      <c r="JTA305" s="2">
        <v>3</v>
      </c>
      <c r="JTB305" s="1" t="s">
        <v>256</v>
      </c>
      <c r="JTC305" s="1" t="s">
        <v>156</v>
      </c>
      <c r="JTD305" s="1" t="s">
        <v>63</v>
      </c>
      <c r="JTE305" s="1"/>
      <c r="JTF305" s="7">
        <f>5995+2697</f>
        <v>8692</v>
      </c>
      <c r="JTG305" s="1" t="s">
        <v>67</v>
      </c>
      <c r="JTH305" s="11">
        <v>38</v>
      </c>
      <c r="JTI305" s="2">
        <v>3</v>
      </c>
      <c r="JTJ305" s="1" t="s">
        <v>256</v>
      </c>
      <c r="JTK305" s="1" t="s">
        <v>156</v>
      </c>
      <c r="JTL305" s="1" t="s">
        <v>63</v>
      </c>
      <c r="JTM305" s="1"/>
      <c r="JTN305" s="7">
        <f>5995+2697</f>
        <v>8692</v>
      </c>
      <c r="JTO305" s="1" t="s">
        <v>67</v>
      </c>
      <c r="JTP305" s="11">
        <v>38</v>
      </c>
      <c r="JTQ305" s="2">
        <v>3</v>
      </c>
      <c r="JTR305" s="1" t="s">
        <v>256</v>
      </c>
      <c r="JTS305" s="1" t="s">
        <v>156</v>
      </c>
      <c r="JTT305" s="1" t="s">
        <v>63</v>
      </c>
      <c r="JTU305" s="1"/>
      <c r="JTV305" s="7">
        <f>5995+2697</f>
        <v>8692</v>
      </c>
      <c r="JTW305" s="1" t="s">
        <v>67</v>
      </c>
      <c r="JTX305" s="11">
        <v>38</v>
      </c>
      <c r="JTY305" s="2">
        <v>3</v>
      </c>
      <c r="JTZ305" s="1" t="s">
        <v>256</v>
      </c>
      <c r="JUA305" s="1" t="s">
        <v>156</v>
      </c>
      <c r="JUB305" s="1" t="s">
        <v>63</v>
      </c>
      <c r="JUC305" s="1"/>
      <c r="JUD305" s="7">
        <f>5995+2697</f>
        <v>8692</v>
      </c>
      <c r="JUE305" s="1" t="s">
        <v>67</v>
      </c>
      <c r="JUF305" s="11">
        <v>38</v>
      </c>
      <c r="JUG305" s="2">
        <v>3</v>
      </c>
      <c r="JUH305" s="1" t="s">
        <v>256</v>
      </c>
      <c r="JUI305" s="1" t="s">
        <v>156</v>
      </c>
      <c r="JUJ305" s="1" t="s">
        <v>63</v>
      </c>
      <c r="JUK305" s="1"/>
      <c r="JUL305" s="7">
        <f>5995+2697</f>
        <v>8692</v>
      </c>
      <c r="JUM305" s="1" t="s">
        <v>67</v>
      </c>
      <c r="JUN305" s="11">
        <v>38</v>
      </c>
      <c r="JUO305" s="2">
        <v>3</v>
      </c>
      <c r="JUP305" s="1" t="s">
        <v>256</v>
      </c>
      <c r="JUQ305" s="1" t="s">
        <v>156</v>
      </c>
      <c r="JUR305" s="1" t="s">
        <v>63</v>
      </c>
      <c r="JUS305" s="1"/>
      <c r="JUT305" s="7">
        <f>5995+2697</f>
        <v>8692</v>
      </c>
      <c r="JUU305" s="1" t="s">
        <v>67</v>
      </c>
      <c r="JUV305" s="11">
        <v>38</v>
      </c>
      <c r="JUW305" s="2">
        <v>3</v>
      </c>
      <c r="JUX305" s="1" t="s">
        <v>256</v>
      </c>
      <c r="JUY305" s="1" t="s">
        <v>156</v>
      </c>
      <c r="JUZ305" s="1" t="s">
        <v>63</v>
      </c>
      <c r="JVA305" s="1"/>
      <c r="JVB305" s="7">
        <f>5995+2697</f>
        <v>8692</v>
      </c>
      <c r="JVC305" s="1" t="s">
        <v>67</v>
      </c>
      <c r="JVD305" s="11">
        <v>38</v>
      </c>
      <c r="JVE305" s="2">
        <v>3</v>
      </c>
      <c r="JVF305" s="1" t="s">
        <v>256</v>
      </c>
      <c r="JVG305" s="1" t="s">
        <v>156</v>
      </c>
      <c r="JVH305" s="1" t="s">
        <v>63</v>
      </c>
      <c r="JVI305" s="1"/>
      <c r="JVJ305" s="7">
        <f>5995+2697</f>
        <v>8692</v>
      </c>
      <c r="JVK305" s="1" t="s">
        <v>67</v>
      </c>
      <c r="JVL305" s="11">
        <v>38</v>
      </c>
      <c r="JVM305" s="2">
        <v>3</v>
      </c>
      <c r="JVN305" s="1" t="s">
        <v>256</v>
      </c>
      <c r="JVO305" s="1" t="s">
        <v>156</v>
      </c>
      <c r="JVP305" s="1" t="s">
        <v>63</v>
      </c>
      <c r="JVQ305" s="1"/>
      <c r="JVR305" s="7">
        <f>5995+2697</f>
        <v>8692</v>
      </c>
      <c r="JVS305" s="1" t="s">
        <v>67</v>
      </c>
      <c r="JVT305" s="11">
        <v>38</v>
      </c>
      <c r="JVU305" s="2">
        <v>3</v>
      </c>
      <c r="JVV305" s="1" t="s">
        <v>256</v>
      </c>
      <c r="JVW305" s="1" t="s">
        <v>156</v>
      </c>
      <c r="JVX305" s="1" t="s">
        <v>63</v>
      </c>
      <c r="JVY305" s="1"/>
      <c r="JVZ305" s="7">
        <f>5995+2697</f>
        <v>8692</v>
      </c>
      <c r="JWA305" s="1" t="s">
        <v>67</v>
      </c>
      <c r="JWB305" s="11">
        <v>38</v>
      </c>
      <c r="JWC305" s="2">
        <v>3</v>
      </c>
      <c r="JWD305" s="1" t="s">
        <v>256</v>
      </c>
      <c r="JWE305" s="1" t="s">
        <v>156</v>
      </c>
      <c r="JWF305" s="1" t="s">
        <v>63</v>
      </c>
      <c r="JWG305" s="1"/>
      <c r="JWH305" s="7">
        <f>5995+2697</f>
        <v>8692</v>
      </c>
      <c r="JWI305" s="1" t="s">
        <v>67</v>
      </c>
      <c r="JWJ305" s="11">
        <v>38</v>
      </c>
      <c r="JWK305" s="2">
        <v>3</v>
      </c>
      <c r="JWL305" s="1" t="s">
        <v>256</v>
      </c>
      <c r="JWM305" s="1" t="s">
        <v>156</v>
      </c>
      <c r="JWN305" s="1" t="s">
        <v>63</v>
      </c>
      <c r="JWO305" s="1"/>
      <c r="JWP305" s="7">
        <f>5995+2697</f>
        <v>8692</v>
      </c>
      <c r="JWQ305" s="1" t="s">
        <v>67</v>
      </c>
      <c r="JWR305" s="11">
        <v>38</v>
      </c>
      <c r="JWS305" s="2">
        <v>3</v>
      </c>
      <c r="JWT305" s="1" t="s">
        <v>256</v>
      </c>
      <c r="JWU305" s="1" t="s">
        <v>156</v>
      </c>
      <c r="JWV305" s="1" t="s">
        <v>63</v>
      </c>
      <c r="JWW305" s="1"/>
      <c r="JWX305" s="7">
        <f>5995+2697</f>
        <v>8692</v>
      </c>
      <c r="JWY305" s="1" t="s">
        <v>67</v>
      </c>
      <c r="JWZ305" s="11">
        <v>38</v>
      </c>
      <c r="JXA305" s="2">
        <v>3</v>
      </c>
      <c r="JXB305" s="1" t="s">
        <v>256</v>
      </c>
      <c r="JXC305" s="1" t="s">
        <v>156</v>
      </c>
      <c r="JXD305" s="1" t="s">
        <v>63</v>
      </c>
      <c r="JXE305" s="1"/>
      <c r="JXF305" s="7">
        <f>5995+2697</f>
        <v>8692</v>
      </c>
      <c r="JXG305" s="1" t="s">
        <v>67</v>
      </c>
      <c r="JXH305" s="11">
        <v>38</v>
      </c>
      <c r="JXI305" s="2">
        <v>3</v>
      </c>
      <c r="JXJ305" s="1" t="s">
        <v>256</v>
      </c>
      <c r="JXK305" s="1" t="s">
        <v>156</v>
      </c>
      <c r="JXL305" s="1" t="s">
        <v>63</v>
      </c>
      <c r="JXM305" s="1"/>
      <c r="JXN305" s="7">
        <f>5995+2697</f>
        <v>8692</v>
      </c>
      <c r="JXO305" s="1" t="s">
        <v>67</v>
      </c>
      <c r="JXP305" s="11">
        <v>38</v>
      </c>
      <c r="JXQ305" s="2">
        <v>3</v>
      </c>
      <c r="JXR305" s="1" t="s">
        <v>256</v>
      </c>
      <c r="JXS305" s="1" t="s">
        <v>156</v>
      </c>
      <c r="JXT305" s="1" t="s">
        <v>63</v>
      </c>
      <c r="JXU305" s="1"/>
      <c r="JXV305" s="7">
        <f>5995+2697</f>
        <v>8692</v>
      </c>
      <c r="JXW305" s="1" t="s">
        <v>67</v>
      </c>
      <c r="JXX305" s="11">
        <v>38</v>
      </c>
      <c r="JXY305" s="2">
        <v>3</v>
      </c>
      <c r="JXZ305" s="1" t="s">
        <v>256</v>
      </c>
      <c r="JYA305" s="1" t="s">
        <v>156</v>
      </c>
      <c r="JYB305" s="1" t="s">
        <v>63</v>
      </c>
      <c r="JYC305" s="1"/>
      <c r="JYD305" s="7">
        <f>5995+2697</f>
        <v>8692</v>
      </c>
      <c r="JYE305" s="1" t="s">
        <v>67</v>
      </c>
      <c r="JYF305" s="11">
        <v>38</v>
      </c>
      <c r="JYG305" s="2">
        <v>3</v>
      </c>
      <c r="JYH305" s="1" t="s">
        <v>256</v>
      </c>
      <c r="JYI305" s="1" t="s">
        <v>156</v>
      </c>
      <c r="JYJ305" s="1" t="s">
        <v>63</v>
      </c>
      <c r="JYK305" s="1"/>
      <c r="JYL305" s="7">
        <f>5995+2697</f>
        <v>8692</v>
      </c>
      <c r="JYM305" s="1" t="s">
        <v>67</v>
      </c>
      <c r="JYN305" s="11">
        <v>38</v>
      </c>
      <c r="JYO305" s="2">
        <v>3</v>
      </c>
      <c r="JYP305" s="1" t="s">
        <v>256</v>
      </c>
      <c r="JYQ305" s="1" t="s">
        <v>156</v>
      </c>
      <c r="JYR305" s="1" t="s">
        <v>63</v>
      </c>
      <c r="JYS305" s="1"/>
      <c r="JYT305" s="7">
        <f>5995+2697</f>
        <v>8692</v>
      </c>
      <c r="JYU305" s="1" t="s">
        <v>67</v>
      </c>
      <c r="JYV305" s="11">
        <v>38</v>
      </c>
      <c r="JYW305" s="2">
        <v>3</v>
      </c>
      <c r="JYX305" s="1" t="s">
        <v>256</v>
      </c>
      <c r="JYY305" s="1" t="s">
        <v>156</v>
      </c>
      <c r="JYZ305" s="1" t="s">
        <v>63</v>
      </c>
      <c r="JZA305" s="1"/>
      <c r="JZB305" s="7">
        <f>5995+2697</f>
        <v>8692</v>
      </c>
      <c r="JZC305" s="1" t="s">
        <v>67</v>
      </c>
      <c r="JZD305" s="11">
        <v>38</v>
      </c>
      <c r="JZE305" s="2">
        <v>3</v>
      </c>
      <c r="JZF305" s="1" t="s">
        <v>256</v>
      </c>
      <c r="JZG305" s="1" t="s">
        <v>156</v>
      </c>
      <c r="JZH305" s="1" t="s">
        <v>63</v>
      </c>
      <c r="JZI305" s="1"/>
      <c r="JZJ305" s="7">
        <f>5995+2697</f>
        <v>8692</v>
      </c>
      <c r="JZK305" s="1" t="s">
        <v>67</v>
      </c>
      <c r="JZL305" s="11">
        <v>38</v>
      </c>
      <c r="JZM305" s="2">
        <v>3</v>
      </c>
      <c r="JZN305" s="1" t="s">
        <v>256</v>
      </c>
      <c r="JZO305" s="1" t="s">
        <v>156</v>
      </c>
      <c r="JZP305" s="1" t="s">
        <v>63</v>
      </c>
      <c r="JZQ305" s="1"/>
      <c r="JZR305" s="7">
        <f>5995+2697</f>
        <v>8692</v>
      </c>
      <c r="JZS305" s="1" t="s">
        <v>67</v>
      </c>
      <c r="JZT305" s="11">
        <v>38</v>
      </c>
      <c r="JZU305" s="2">
        <v>3</v>
      </c>
      <c r="JZV305" s="1" t="s">
        <v>256</v>
      </c>
      <c r="JZW305" s="1" t="s">
        <v>156</v>
      </c>
      <c r="JZX305" s="1" t="s">
        <v>63</v>
      </c>
      <c r="JZY305" s="1"/>
      <c r="JZZ305" s="7">
        <f>5995+2697</f>
        <v>8692</v>
      </c>
      <c r="KAA305" s="1" t="s">
        <v>67</v>
      </c>
      <c r="KAB305" s="11">
        <v>38</v>
      </c>
      <c r="KAC305" s="2">
        <v>3</v>
      </c>
      <c r="KAD305" s="1" t="s">
        <v>256</v>
      </c>
      <c r="KAE305" s="1" t="s">
        <v>156</v>
      </c>
      <c r="KAF305" s="1" t="s">
        <v>63</v>
      </c>
      <c r="KAG305" s="1"/>
      <c r="KAH305" s="7">
        <f>5995+2697</f>
        <v>8692</v>
      </c>
      <c r="KAI305" s="1" t="s">
        <v>67</v>
      </c>
      <c r="KAJ305" s="11">
        <v>38</v>
      </c>
      <c r="KAK305" s="2">
        <v>3</v>
      </c>
      <c r="KAL305" s="1" t="s">
        <v>256</v>
      </c>
      <c r="KAM305" s="1" t="s">
        <v>156</v>
      </c>
      <c r="KAN305" s="1" t="s">
        <v>63</v>
      </c>
      <c r="KAO305" s="1"/>
      <c r="KAP305" s="7">
        <f>5995+2697</f>
        <v>8692</v>
      </c>
      <c r="KAQ305" s="1" t="s">
        <v>67</v>
      </c>
      <c r="KAR305" s="11">
        <v>38</v>
      </c>
      <c r="KAS305" s="2">
        <v>3</v>
      </c>
      <c r="KAT305" s="1" t="s">
        <v>256</v>
      </c>
      <c r="KAU305" s="1" t="s">
        <v>156</v>
      </c>
      <c r="KAV305" s="1" t="s">
        <v>63</v>
      </c>
      <c r="KAW305" s="1"/>
      <c r="KAX305" s="7">
        <f>5995+2697</f>
        <v>8692</v>
      </c>
      <c r="KAY305" s="1" t="s">
        <v>67</v>
      </c>
      <c r="KAZ305" s="11">
        <v>38</v>
      </c>
      <c r="KBA305" s="2">
        <v>3</v>
      </c>
      <c r="KBB305" s="1" t="s">
        <v>256</v>
      </c>
      <c r="KBC305" s="1" t="s">
        <v>156</v>
      </c>
      <c r="KBD305" s="1" t="s">
        <v>63</v>
      </c>
      <c r="KBE305" s="1"/>
      <c r="KBF305" s="7">
        <f>5995+2697</f>
        <v>8692</v>
      </c>
      <c r="KBG305" s="1" t="s">
        <v>67</v>
      </c>
      <c r="KBH305" s="11">
        <v>38</v>
      </c>
      <c r="KBI305" s="2">
        <v>3</v>
      </c>
      <c r="KBJ305" s="1" t="s">
        <v>256</v>
      </c>
      <c r="KBK305" s="1" t="s">
        <v>156</v>
      </c>
      <c r="KBL305" s="1" t="s">
        <v>63</v>
      </c>
      <c r="KBM305" s="1"/>
      <c r="KBN305" s="7">
        <f>5995+2697</f>
        <v>8692</v>
      </c>
      <c r="KBO305" s="1" t="s">
        <v>67</v>
      </c>
      <c r="KBP305" s="11">
        <v>38</v>
      </c>
      <c r="KBQ305" s="2">
        <v>3</v>
      </c>
      <c r="KBR305" s="1" t="s">
        <v>256</v>
      </c>
      <c r="KBS305" s="1" t="s">
        <v>156</v>
      </c>
      <c r="KBT305" s="1" t="s">
        <v>63</v>
      </c>
      <c r="KBU305" s="1"/>
      <c r="KBV305" s="7">
        <f>5995+2697</f>
        <v>8692</v>
      </c>
      <c r="KBW305" s="1" t="s">
        <v>67</v>
      </c>
      <c r="KBX305" s="11">
        <v>38</v>
      </c>
      <c r="KBY305" s="2">
        <v>3</v>
      </c>
      <c r="KBZ305" s="1" t="s">
        <v>256</v>
      </c>
      <c r="KCA305" s="1" t="s">
        <v>156</v>
      </c>
      <c r="KCB305" s="1" t="s">
        <v>63</v>
      </c>
      <c r="KCC305" s="1"/>
      <c r="KCD305" s="7">
        <f>5995+2697</f>
        <v>8692</v>
      </c>
      <c r="KCE305" s="1" t="s">
        <v>67</v>
      </c>
      <c r="KCF305" s="11">
        <v>38</v>
      </c>
      <c r="KCG305" s="2">
        <v>3</v>
      </c>
      <c r="KCH305" s="1" t="s">
        <v>256</v>
      </c>
      <c r="KCI305" s="1" t="s">
        <v>156</v>
      </c>
      <c r="KCJ305" s="1" t="s">
        <v>63</v>
      </c>
      <c r="KCK305" s="1"/>
      <c r="KCL305" s="7">
        <f>5995+2697</f>
        <v>8692</v>
      </c>
      <c r="KCM305" s="1" t="s">
        <v>67</v>
      </c>
      <c r="KCN305" s="11">
        <v>38</v>
      </c>
      <c r="KCO305" s="2">
        <v>3</v>
      </c>
      <c r="KCP305" s="1" t="s">
        <v>256</v>
      </c>
      <c r="KCQ305" s="1" t="s">
        <v>156</v>
      </c>
      <c r="KCR305" s="1" t="s">
        <v>63</v>
      </c>
      <c r="KCS305" s="1"/>
      <c r="KCT305" s="7">
        <f>5995+2697</f>
        <v>8692</v>
      </c>
      <c r="KCU305" s="1" t="s">
        <v>67</v>
      </c>
      <c r="KCV305" s="11">
        <v>38</v>
      </c>
      <c r="KCW305" s="2">
        <v>3</v>
      </c>
      <c r="KCX305" s="1" t="s">
        <v>256</v>
      </c>
      <c r="KCY305" s="1" t="s">
        <v>156</v>
      </c>
      <c r="KCZ305" s="1" t="s">
        <v>63</v>
      </c>
      <c r="KDA305" s="1"/>
      <c r="KDB305" s="7">
        <f>5995+2697</f>
        <v>8692</v>
      </c>
      <c r="KDC305" s="1" t="s">
        <v>67</v>
      </c>
      <c r="KDD305" s="11">
        <v>38</v>
      </c>
      <c r="KDE305" s="2">
        <v>3</v>
      </c>
      <c r="KDF305" s="1" t="s">
        <v>256</v>
      </c>
      <c r="KDG305" s="1" t="s">
        <v>156</v>
      </c>
      <c r="KDH305" s="1" t="s">
        <v>63</v>
      </c>
      <c r="KDI305" s="1"/>
      <c r="KDJ305" s="7">
        <f>5995+2697</f>
        <v>8692</v>
      </c>
      <c r="KDK305" s="1" t="s">
        <v>67</v>
      </c>
      <c r="KDL305" s="11">
        <v>38</v>
      </c>
      <c r="KDM305" s="2">
        <v>3</v>
      </c>
      <c r="KDN305" s="1" t="s">
        <v>256</v>
      </c>
      <c r="KDO305" s="1" t="s">
        <v>156</v>
      </c>
      <c r="KDP305" s="1" t="s">
        <v>63</v>
      </c>
      <c r="KDQ305" s="1"/>
      <c r="KDR305" s="7">
        <f>5995+2697</f>
        <v>8692</v>
      </c>
      <c r="KDS305" s="1" t="s">
        <v>67</v>
      </c>
      <c r="KDT305" s="11">
        <v>38</v>
      </c>
      <c r="KDU305" s="2">
        <v>3</v>
      </c>
      <c r="KDV305" s="1" t="s">
        <v>256</v>
      </c>
      <c r="KDW305" s="1" t="s">
        <v>156</v>
      </c>
      <c r="KDX305" s="1" t="s">
        <v>63</v>
      </c>
      <c r="KDY305" s="1"/>
      <c r="KDZ305" s="7">
        <f>5995+2697</f>
        <v>8692</v>
      </c>
      <c r="KEA305" s="1" t="s">
        <v>67</v>
      </c>
      <c r="KEB305" s="11">
        <v>38</v>
      </c>
      <c r="KEC305" s="2">
        <v>3</v>
      </c>
      <c r="KED305" s="1" t="s">
        <v>256</v>
      </c>
      <c r="KEE305" s="1" t="s">
        <v>156</v>
      </c>
      <c r="KEF305" s="1" t="s">
        <v>63</v>
      </c>
      <c r="KEG305" s="1"/>
      <c r="KEH305" s="7">
        <f>5995+2697</f>
        <v>8692</v>
      </c>
      <c r="KEI305" s="1" t="s">
        <v>67</v>
      </c>
      <c r="KEJ305" s="11">
        <v>38</v>
      </c>
      <c r="KEK305" s="2">
        <v>3</v>
      </c>
      <c r="KEL305" s="1" t="s">
        <v>256</v>
      </c>
      <c r="KEM305" s="1" t="s">
        <v>156</v>
      </c>
      <c r="KEN305" s="1" t="s">
        <v>63</v>
      </c>
      <c r="KEO305" s="1"/>
      <c r="KEP305" s="7">
        <f>5995+2697</f>
        <v>8692</v>
      </c>
      <c r="KEQ305" s="1" t="s">
        <v>67</v>
      </c>
      <c r="KER305" s="11">
        <v>38</v>
      </c>
      <c r="KES305" s="2">
        <v>3</v>
      </c>
      <c r="KET305" s="1" t="s">
        <v>256</v>
      </c>
      <c r="KEU305" s="1" t="s">
        <v>156</v>
      </c>
      <c r="KEV305" s="1" t="s">
        <v>63</v>
      </c>
      <c r="KEW305" s="1"/>
      <c r="KEX305" s="7">
        <f>5995+2697</f>
        <v>8692</v>
      </c>
      <c r="KEY305" s="1" t="s">
        <v>67</v>
      </c>
      <c r="KEZ305" s="11">
        <v>38</v>
      </c>
      <c r="KFA305" s="2">
        <v>3</v>
      </c>
      <c r="KFB305" s="1" t="s">
        <v>256</v>
      </c>
      <c r="KFC305" s="1" t="s">
        <v>156</v>
      </c>
      <c r="KFD305" s="1" t="s">
        <v>63</v>
      </c>
      <c r="KFE305" s="1"/>
      <c r="KFF305" s="7">
        <f>5995+2697</f>
        <v>8692</v>
      </c>
      <c r="KFG305" s="1" t="s">
        <v>67</v>
      </c>
      <c r="KFH305" s="11">
        <v>38</v>
      </c>
      <c r="KFI305" s="2">
        <v>3</v>
      </c>
      <c r="KFJ305" s="1" t="s">
        <v>256</v>
      </c>
      <c r="KFK305" s="1" t="s">
        <v>156</v>
      </c>
      <c r="KFL305" s="1" t="s">
        <v>63</v>
      </c>
      <c r="KFM305" s="1"/>
      <c r="KFN305" s="7">
        <f>5995+2697</f>
        <v>8692</v>
      </c>
      <c r="KFO305" s="1" t="s">
        <v>67</v>
      </c>
      <c r="KFP305" s="11">
        <v>38</v>
      </c>
      <c r="KFQ305" s="2">
        <v>3</v>
      </c>
      <c r="KFR305" s="1" t="s">
        <v>256</v>
      </c>
      <c r="KFS305" s="1" t="s">
        <v>156</v>
      </c>
      <c r="KFT305" s="1" t="s">
        <v>63</v>
      </c>
      <c r="KFU305" s="1"/>
      <c r="KFV305" s="7">
        <f>5995+2697</f>
        <v>8692</v>
      </c>
      <c r="KFW305" s="1" t="s">
        <v>67</v>
      </c>
      <c r="KFX305" s="11">
        <v>38</v>
      </c>
      <c r="KFY305" s="2">
        <v>3</v>
      </c>
      <c r="KFZ305" s="1" t="s">
        <v>256</v>
      </c>
      <c r="KGA305" s="1" t="s">
        <v>156</v>
      </c>
      <c r="KGB305" s="1" t="s">
        <v>63</v>
      </c>
      <c r="KGC305" s="1"/>
      <c r="KGD305" s="7">
        <f>5995+2697</f>
        <v>8692</v>
      </c>
      <c r="KGE305" s="1" t="s">
        <v>67</v>
      </c>
      <c r="KGF305" s="11">
        <v>38</v>
      </c>
      <c r="KGG305" s="2">
        <v>3</v>
      </c>
      <c r="KGH305" s="1" t="s">
        <v>256</v>
      </c>
      <c r="KGI305" s="1" t="s">
        <v>156</v>
      </c>
      <c r="KGJ305" s="1" t="s">
        <v>63</v>
      </c>
      <c r="KGK305" s="1"/>
      <c r="KGL305" s="7">
        <f>5995+2697</f>
        <v>8692</v>
      </c>
      <c r="KGM305" s="1" t="s">
        <v>67</v>
      </c>
      <c r="KGN305" s="11">
        <v>38</v>
      </c>
      <c r="KGO305" s="2">
        <v>3</v>
      </c>
      <c r="KGP305" s="1" t="s">
        <v>256</v>
      </c>
      <c r="KGQ305" s="1" t="s">
        <v>156</v>
      </c>
      <c r="KGR305" s="1" t="s">
        <v>63</v>
      </c>
      <c r="KGS305" s="1"/>
      <c r="KGT305" s="7">
        <f>5995+2697</f>
        <v>8692</v>
      </c>
      <c r="KGU305" s="1" t="s">
        <v>67</v>
      </c>
      <c r="KGV305" s="11">
        <v>38</v>
      </c>
      <c r="KGW305" s="2">
        <v>3</v>
      </c>
      <c r="KGX305" s="1" t="s">
        <v>256</v>
      </c>
      <c r="KGY305" s="1" t="s">
        <v>156</v>
      </c>
      <c r="KGZ305" s="1" t="s">
        <v>63</v>
      </c>
      <c r="KHA305" s="1"/>
      <c r="KHB305" s="7">
        <f>5995+2697</f>
        <v>8692</v>
      </c>
      <c r="KHC305" s="1" t="s">
        <v>67</v>
      </c>
      <c r="KHD305" s="11">
        <v>38</v>
      </c>
      <c r="KHE305" s="2">
        <v>3</v>
      </c>
      <c r="KHF305" s="1" t="s">
        <v>256</v>
      </c>
      <c r="KHG305" s="1" t="s">
        <v>156</v>
      </c>
      <c r="KHH305" s="1" t="s">
        <v>63</v>
      </c>
      <c r="KHI305" s="1"/>
      <c r="KHJ305" s="7">
        <f>5995+2697</f>
        <v>8692</v>
      </c>
      <c r="KHK305" s="1" t="s">
        <v>67</v>
      </c>
      <c r="KHL305" s="11">
        <v>38</v>
      </c>
      <c r="KHM305" s="2">
        <v>3</v>
      </c>
      <c r="KHN305" s="1" t="s">
        <v>256</v>
      </c>
      <c r="KHO305" s="1" t="s">
        <v>156</v>
      </c>
      <c r="KHP305" s="1" t="s">
        <v>63</v>
      </c>
      <c r="KHQ305" s="1"/>
      <c r="KHR305" s="7">
        <f>5995+2697</f>
        <v>8692</v>
      </c>
      <c r="KHS305" s="1" t="s">
        <v>67</v>
      </c>
      <c r="KHT305" s="11">
        <v>38</v>
      </c>
      <c r="KHU305" s="2">
        <v>3</v>
      </c>
      <c r="KHV305" s="1" t="s">
        <v>256</v>
      </c>
      <c r="KHW305" s="1" t="s">
        <v>156</v>
      </c>
      <c r="KHX305" s="1" t="s">
        <v>63</v>
      </c>
      <c r="KHY305" s="1"/>
      <c r="KHZ305" s="7">
        <f>5995+2697</f>
        <v>8692</v>
      </c>
      <c r="KIA305" s="1" t="s">
        <v>67</v>
      </c>
      <c r="KIB305" s="11">
        <v>38</v>
      </c>
      <c r="KIC305" s="2">
        <v>3</v>
      </c>
      <c r="KID305" s="1" t="s">
        <v>256</v>
      </c>
      <c r="KIE305" s="1" t="s">
        <v>156</v>
      </c>
      <c r="KIF305" s="1" t="s">
        <v>63</v>
      </c>
      <c r="KIG305" s="1"/>
      <c r="KIH305" s="7">
        <f>5995+2697</f>
        <v>8692</v>
      </c>
      <c r="KII305" s="1" t="s">
        <v>67</v>
      </c>
      <c r="KIJ305" s="11">
        <v>38</v>
      </c>
      <c r="KIK305" s="2">
        <v>3</v>
      </c>
      <c r="KIL305" s="1" t="s">
        <v>256</v>
      </c>
      <c r="KIM305" s="1" t="s">
        <v>156</v>
      </c>
      <c r="KIN305" s="1" t="s">
        <v>63</v>
      </c>
      <c r="KIO305" s="1"/>
      <c r="KIP305" s="7">
        <f>5995+2697</f>
        <v>8692</v>
      </c>
      <c r="KIQ305" s="1" t="s">
        <v>67</v>
      </c>
      <c r="KIR305" s="11">
        <v>38</v>
      </c>
      <c r="KIS305" s="2">
        <v>3</v>
      </c>
      <c r="KIT305" s="1" t="s">
        <v>256</v>
      </c>
      <c r="KIU305" s="1" t="s">
        <v>156</v>
      </c>
      <c r="KIV305" s="1" t="s">
        <v>63</v>
      </c>
      <c r="KIW305" s="1"/>
      <c r="KIX305" s="7">
        <f>5995+2697</f>
        <v>8692</v>
      </c>
      <c r="KIY305" s="1" t="s">
        <v>67</v>
      </c>
      <c r="KIZ305" s="11">
        <v>38</v>
      </c>
      <c r="KJA305" s="2">
        <v>3</v>
      </c>
      <c r="KJB305" s="1" t="s">
        <v>256</v>
      </c>
      <c r="KJC305" s="1" t="s">
        <v>156</v>
      </c>
      <c r="KJD305" s="1" t="s">
        <v>63</v>
      </c>
      <c r="KJE305" s="1"/>
      <c r="KJF305" s="7">
        <f>5995+2697</f>
        <v>8692</v>
      </c>
      <c r="KJG305" s="1" t="s">
        <v>67</v>
      </c>
      <c r="KJH305" s="11">
        <v>38</v>
      </c>
      <c r="KJI305" s="2">
        <v>3</v>
      </c>
      <c r="KJJ305" s="1" t="s">
        <v>256</v>
      </c>
      <c r="KJK305" s="1" t="s">
        <v>156</v>
      </c>
      <c r="KJL305" s="1" t="s">
        <v>63</v>
      </c>
      <c r="KJM305" s="1"/>
      <c r="KJN305" s="7">
        <f>5995+2697</f>
        <v>8692</v>
      </c>
      <c r="KJO305" s="1" t="s">
        <v>67</v>
      </c>
      <c r="KJP305" s="11">
        <v>38</v>
      </c>
      <c r="KJQ305" s="2">
        <v>3</v>
      </c>
      <c r="KJR305" s="1" t="s">
        <v>256</v>
      </c>
      <c r="KJS305" s="1" t="s">
        <v>156</v>
      </c>
      <c r="KJT305" s="1" t="s">
        <v>63</v>
      </c>
      <c r="KJU305" s="1"/>
      <c r="KJV305" s="7">
        <f>5995+2697</f>
        <v>8692</v>
      </c>
      <c r="KJW305" s="1" t="s">
        <v>67</v>
      </c>
      <c r="KJX305" s="11">
        <v>38</v>
      </c>
      <c r="KJY305" s="2">
        <v>3</v>
      </c>
      <c r="KJZ305" s="1" t="s">
        <v>256</v>
      </c>
      <c r="KKA305" s="1" t="s">
        <v>156</v>
      </c>
      <c r="KKB305" s="1" t="s">
        <v>63</v>
      </c>
      <c r="KKC305" s="1"/>
      <c r="KKD305" s="7">
        <f>5995+2697</f>
        <v>8692</v>
      </c>
      <c r="KKE305" s="1" t="s">
        <v>67</v>
      </c>
      <c r="KKF305" s="11">
        <v>38</v>
      </c>
      <c r="KKG305" s="2">
        <v>3</v>
      </c>
      <c r="KKH305" s="1" t="s">
        <v>256</v>
      </c>
      <c r="KKI305" s="1" t="s">
        <v>156</v>
      </c>
      <c r="KKJ305" s="1" t="s">
        <v>63</v>
      </c>
      <c r="KKK305" s="1"/>
      <c r="KKL305" s="7">
        <f>5995+2697</f>
        <v>8692</v>
      </c>
      <c r="KKM305" s="1" t="s">
        <v>67</v>
      </c>
      <c r="KKN305" s="11">
        <v>38</v>
      </c>
      <c r="KKO305" s="2">
        <v>3</v>
      </c>
      <c r="KKP305" s="1" t="s">
        <v>256</v>
      </c>
      <c r="KKQ305" s="1" t="s">
        <v>156</v>
      </c>
      <c r="KKR305" s="1" t="s">
        <v>63</v>
      </c>
      <c r="KKS305" s="1"/>
      <c r="KKT305" s="7">
        <f>5995+2697</f>
        <v>8692</v>
      </c>
      <c r="KKU305" s="1" t="s">
        <v>67</v>
      </c>
      <c r="KKV305" s="11">
        <v>38</v>
      </c>
      <c r="KKW305" s="2">
        <v>3</v>
      </c>
      <c r="KKX305" s="1" t="s">
        <v>256</v>
      </c>
      <c r="KKY305" s="1" t="s">
        <v>156</v>
      </c>
      <c r="KKZ305" s="1" t="s">
        <v>63</v>
      </c>
      <c r="KLA305" s="1"/>
      <c r="KLB305" s="7">
        <f>5995+2697</f>
        <v>8692</v>
      </c>
      <c r="KLC305" s="1" t="s">
        <v>67</v>
      </c>
      <c r="KLD305" s="11">
        <v>38</v>
      </c>
      <c r="KLE305" s="2">
        <v>3</v>
      </c>
      <c r="KLF305" s="1" t="s">
        <v>256</v>
      </c>
      <c r="KLG305" s="1" t="s">
        <v>156</v>
      </c>
      <c r="KLH305" s="1" t="s">
        <v>63</v>
      </c>
      <c r="KLI305" s="1"/>
      <c r="KLJ305" s="7">
        <f>5995+2697</f>
        <v>8692</v>
      </c>
      <c r="KLK305" s="1" t="s">
        <v>67</v>
      </c>
      <c r="KLL305" s="11">
        <v>38</v>
      </c>
      <c r="KLM305" s="2">
        <v>3</v>
      </c>
      <c r="KLN305" s="1" t="s">
        <v>256</v>
      </c>
      <c r="KLO305" s="1" t="s">
        <v>156</v>
      </c>
      <c r="KLP305" s="1" t="s">
        <v>63</v>
      </c>
      <c r="KLQ305" s="1"/>
      <c r="KLR305" s="7">
        <f>5995+2697</f>
        <v>8692</v>
      </c>
      <c r="KLS305" s="1" t="s">
        <v>67</v>
      </c>
      <c r="KLT305" s="11">
        <v>38</v>
      </c>
      <c r="KLU305" s="2">
        <v>3</v>
      </c>
      <c r="KLV305" s="1" t="s">
        <v>256</v>
      </c>
      <c r="KLW305" s="1" t="s">
        <v>156</v>
      </c>
      <c r="KLX305" s="1" t="s">
        <v>63</v>
      </c>
      <c r="KLY305" s="1"/>
      <c r="KLZ305" s="7">
        <f>5995+2697</f>
        <v>8692</v>
      </c>
      <c r="KMA305" s="1" t="s">
        <v>67</v>
      </c>
      <c r="KMB305" s="11">
        <v>38</v>
      </c>
      <c r="KMC305" s="2">
        <v>3</v>
      </c>
      <c r="KMD305" s="1" t="s">
        <v>256</v>
      </c>
      <c r="KME305" s="1" t="s">
        <v>156</v>
      </c>
      <c r="KMF305" s="1" t="s">
        <v>63</v>
      </c>
      <c r="KMG305" s="1"/>
      <c r="KMH305" s="7">
        <f>5995+2697</f>
        <v>8692</v>
      </c>
      <c r="KMI305" s="1" t="s">
        <v>67</v>
      </c>
      <c r="KMJ305" s="11">
        <v>38</v>
      </c>
      <c r="KMK305" s="2">
        <v>3</v>
      </c>
      <c r="KML305" s="1" t="s">
        <v>256</v>
      </c>
      <c r="KMM305" s="1" t="s">
        <v>156</v>
      </c>
      <c r="KMN305" s="1" t="s">
        <v>63</v>
      </c>
      <c r="KMO305" s="1"/>
      <c r="KMP305" s="7">
        <f>5995+2697</f>
        <v>8692</v>
      </c>
      <c r="KMQ305" s="1" t="s">
        <v>67</v>
      </c>
      <c r="KMR305" s="11">
        <v>38</v>
      </c>
      <c r="KMS305" s="2">
        <v>3</v>
      </c>
      <c r="KMT305" s="1" t="s">
        <v>256</v>
      </c>
      <c r="KMU305" s="1" t="s">
        <v>156</v>
      </c>
      <c r="KMV305" s="1" t="s">
        <v>63</v>
      </c>
      <c r="KMW305" s="1"/>
      <c r="KMX305" s="7">
        <f>5995+2697</f>
        <v>8692</v>
      </c>
      <c r="KMY305" s="1" t="s">
        <v>67</v>
      </c>
      <c r="KMZ305" s="11">
        <v>38</v>
      </c>
      <c r="KNA305" s="2">
        <v>3</v>
      </c>
      <c r="KNB305" s="1" t="s">
        <v>256</v>
      </c>
      <c r="KNC305" s="1" t="s">
        <v>156</v>
      </c>
      <c r="KND305" s="1" t="s">
        <v>63</v>
      </c>
      <c r="KNE305" s="1"/>
      <c r="KNF305" s="7">
        <f>5995+2697</f>
        <v>8692</v>
      </c>
      <c r="KNG305" s="1" t="s">
        <v>67</v>
      </c>
      <c r="KNH305" s="11">
        <v>38</v>
      </c>
      <c r="KNI305" s="2">
        <v>3</v>
      </c>
      <c r="KNJ305" s="1" t="s">
        <v>256</v>
      </c>
      <c r="KNK305" s="1" t="s">
        <v>156</v>
      </c>
      <c r="KNL305" s="1" t="s">
        <v>63</v>
      </c>
      <c r="KNM305" s="1"/>
      <c r="KNN305" s="7">
        <f>5995+2697</f>
        <v>8692</v>
      </c>
      <c r="KNO305" s="1" t="s">
        <v>67</v>
      </c>
      <c r="KNP305" s="11">
        <v>38</v>
      </c>
      <c r="KNQ305" s="2">
        <v>3</v>
      </c>
      <c r="KNR305" s="1" t="s">
        <v>256</v>
      </c>
      <c r="KNS305" s="1" t="s">
        <v>156</v>
      </c>
      <c r="KNT305" s="1" t="s">
        <v>63</v>
      </c>
      <c r="KNU305" s="1"/>
      <c r="KNV305" s="7">
        <f>5995+2697</f>
        <v>8692</v>
      </c>
      <c r="KNW305" s="1" t="s">
        <v>67</v>
      </c>
      <c r="KNX305" s="11">
        <v>38</v>
      </c>
      <c r="KNY305" s="2">
        <v>3</v>
      </c>
      <c r="KNZ305" s="1" t="s">
        <v>256</v>
      </c>
      <c r="KOA305" s="1" t="s">
        <v>156</v>
      </c>
      <c r="KOB305" s="1" t="s">
        <v>63</v>
      </c>
      <c r="KOC305" s="1"/>
      <c r="KOD305" s="7">
        <f>5995+2697</f>
        <v>8692</v>
      </c>
      <c r="KOE305" s="1" t="s">
        <v>67</v>
      </c>
      <c r="KOF305" s="11">
        <v>38</v>
      </c>
      <c r="KOG305" s="2">
        <v>3</v>
      </c>
      <c r="KOH305" s="1" t="s">
        <v>256</v>
      </c>
      <c r="KOI305" s="1" t="s">
        <v>156</v>
      </c>
      <c r="KOJ305" s="1" t="s">
        <v>63</v>
      </c>
      <c r="KOK305" s="1"/>
      <c r="KOL305" s="7">
        <f>5995+2697</f>
        <v>8692</v>
      </c>
      <c r="KOM305" s="1" t="s">
        <v>67</v>
      </c>
      <c r="KON305" s="11">
        <v>38</v>
      </c>
      <c r="KOO305" s="2">
        <v>3</v>
      </c>
      <c r="KOP305" s="1" t="s">
        <v>256</v>
      </c>
      <c r="KOQ305" s="1" t="s">
        <v>156</v>
      </c>
      <c r="KOR305" s="1" t="s">
        <v>63</v>
      </c>
      <c r="KOS305" s="1"/>
      <c r="KOT305" s="7">
        <f>5995+2697</f>
        <v>8692</v>
      </c>
      <c r="KOU305" s="1" t="s">
        <v>67</v>
      </c>
      <c r="KOV305" s="11">
        <v>38</v>
      </c>
      <c r="KOW305" s="2">
        <v>3</v>
      </c>
      <c r="KOX305" s="1" t="s">
        <v>256</v>
      </c>
      <c r="KOY305" s="1" t="s">
        <v>156</v>
      </c>
      <c r="KOZ305" s="1" t="s">
        <v>63</v>
      </c>
      <c r="KPA305" s="1"/>
      <c r="KPB305" s="7">
        <f>5995+2697</f>
        <v>8692</v>
      </c>
      <c r="KPC305" s="1" t="s">
        <v>67</v>
      </c>
      <c r="KPD305" s="11">
        <v>38</v>
      </c>
      <c r="KPE305" s="2">
        <v>3</v>
      </c>
      <c r="KPF305" s="1" t="s">
        <v>256</v>
      </c>
      <c r="KPG305" s="1" t="s">
        <v>156</v>
      </c>
      <c r="KPH305" s="1" t="s">
        <v>63</v>
      </c>
      <c r="KPI305" s="1"/>
      <c r="KPJ305" s="7">
        <f>5995+2697</f>
        <v>8692</v>
      </c>
      <c r="KPK305" s="1" t="s">
        <v>67</v>
      </c>
      <c r="KPL305" s="11">
        <v>38</v>
      </c>
      <c r="KPM305" s="2">
        <v>3</v>
      </c>
      <c r="KPN305" s="1" t="s">
        <v>256</v>
      </c>
      <c r="KPO305" s="1" t="s">
        <v>156</v>
      </c>
      <c r="KPP305" s="1" t="s">
        <v>63</v>
      </c>
      <c r="KPQ305" s="1"/>
      <c r="KPR305" s="7">
        <f>5995+2697</f>
        <v>8692</v>
      </c>
      <c r="KPS305" s="1" t="s">
        <v>67</v>
      </c>
      <c r="KPT305" s="11">
        <v>38</v>
      </c>
      <c r="KPU305" s="2">
        <v>3</v>
      </c>
      <c r="KPV305" s="1" t="s">
        <v>256</v>
      </c>
      <c r="KPW305" s="1" t="s">
        <v>156</v>
      </c>
      <c r="KPX305" s="1" t="s">
        <v>63</v>
      </c>
      <c r="KPY305" s="1"/>
      <c r="KPZ305" s="7">
        <f>5995+2697</f>
        <v>8692</v>
      </c>
      <c r="KQA305" s="1" t="s">
        <v>67</v>
      </c>
      <c r="KQB305" s="11">
        <v>38</v>
      </c>
      <c r="KQC305" s="2">
        <v>3</v>
      </c>
      <c r="KQD305" s="1" t="s">
        <v>256</v>
      </c>
      <c r="KQE305" s="1" t="s">
        <v>156</v>
      </c>
      <c r="KQF305" s="1" t="s">
        <v>63</v>
      </c>
      <c r="KQG305" s="1"/>
      <c r="KQH305" s="7">
        <f>5995+2697</f>
        <v>8692</v>
      </c>
      <c r="KQI305" s="1" t="s">
        <v>67</v>
      </c>
      <c r="KQJ305" s="11">
        <v>38</v>
      </c>
      <c r="KQK305" s="2">
        <v>3</v>
      </c>
      <c r="KQL305" s="1" t="s">
        <v>256</v>
      </c>
      <c r="KQM305" s="1" t="s">
        <v>156</v>
      </c>
      <c r="KQN305" s="1" t="s">
        <v>63</v>
      </c>
      <c r="KQO305" s="1"/>
      <c r="KQP305" s="7">
        <f>5995+2697</f>
        <v>8692</v>
      </c>
      <c r="KQQ305" s="1" t="s">
        <v>67</v>
      </c>
      <c r="KQR305" s="11">
        <v>38</v>
      </c>
      <c r="KQS305" s="2">
        <v>3</v>
      </c>
      <c r="KQT305" s="1" t="s">
        <v>256</v>
      </c>
      <c r="KQU305" s="1" t="s">
        <v>156</v>
      </c>
      <c r="KQV305" s="1" t="s">
        <v>63</v>
      </c>
      <c r="KQW305" s="1"/>
      <c r="KQX305" s="7">
        <f>5995+2697</f>
        <v>8692</v>
      </c>
      <c r="KQY305" s="1" t="s">
        <v>67</v>
      </c>
      <c r="KQZ305" s="11">
        <v>38</v>
      </c>
      <c r="KRA305" s="2">
        <v>3</v>
      </c>
      <c r="KRB305" s="1" t="s">
        <v>256</v>
      </c>
      <c r="KRC305" s="1" t="s">
        <v>156</v>
      </c>
      <c r="KRD305" s="1" t="s">
        <v>63</v>
      </c>
      <c r="KRE305" s="1"/>
      <c r="KRF305" s="7">
        <f>5995+2697</f>
        <v>8692</v>
      </c>
      <c r="KRG305" s="1" t="s">
        <v>67</v>
      </c>
      <c r="KRH305" s="11">
        <v>38</v>
      </c>
      <c r="KRI305" s="2">
        <v>3</v>
      </c>
      <c r="KRJ305" s="1" t="s">
        <v>256</v>
      </c>
      <c r="KRK305" s="1" t="s">
        <v>156</v>
      </c>
      <c r="KRL305" s="1" t="s">
        <v>63</v>
      </c>
      <c r="KRM305" s="1"/>
      <c r="KRN305" s="7">
        <f>5995+2697</f>
        <v>8692</v>
      </c>
      <c r="KRO305" s="1" t="s">
        <v>67</v>
      </c>
      <c r="KRP305" s="11">
        <v>38</v>
      </c>
      <c r="KRQ305" s="2">
        <v>3</v>
      </c>
      <c r="KRR305" s="1" t="s">
        <v>256</v>
      </c>
      <c r="KRS305" s="1" t="s">
        <v>156</v>
      </c>
      <c r="KRT305" s="1" t="s">
        <v>63</v>
      </c>
      <c r="KRU305" s="1"/>
      <c r="KRV305" s="7">
        <f>5995+2697</f>
        <v>8692</v>
      </c>
      <c r="KRW305" s="1" t="s">
        <v>67</v>
      </c>
      <c r="KRX305" s="11">
        <v>38</v>
      </c>
      <c r="KRY305" s="2">
        <v>3</v>
      </c>
      <c r="KRZ305" s="1" t="s">
        <v>256</v>
      </c>
      <c r="KSA305" s="1" t="s">
        <v>156</v>
      </c>
      <c r="KSB305" s="1" t="s">
        <v>63</v>
      </c>
      <c r="KSC305" s="1"/>
      <c r="KSD305" s="7">
        <f>5995+2697</f>
        <v>8692</v>
      </c>
      <c r="KSE305" s="1" t="s">
        <v>67</v>
      </c>
      <c r="KSF305" s="11">
        <v>38</v>
      </c>
      <c r="KSG305" s="2">
        <v>3</v>
      </c>
      <c r="KSH305" s="1" t="s">
        <v>256</v>
      </c>
      <c r="KSI305" s="1" t="s">
        <v>156</v>
      </c>
      <c r="KSJ305" s="1" t="s">
        <v>63</v>
      </c>
      <c r="KSK305" s="1"/>
      <c r="KSL305" s="7">
        <f>5995+2697</f>
        <v>8692</v>
      </c>
      <c r="KSM305" s="1" t="s">
        <v>67</v>
      </c>
      <c r="KSN305" s="11">
        <v>38</v>
      </c>
      <c r="KSO305" s="2">
        <v>3</v>
      </c>
      <c r="KSP305" s="1" t="s">
        <v>256</v>
      </c>
      <c r="KSQ305" s="1" t="s">
        <v>156</v>
      </c>
      <c r="KSR305" s="1" t="s">
        <v>63</v>
      </c>
      <c r="KSS305" s="1"/>
      <c r="KST305" s="7">
        <f>5995+2697</f>
        <v>8692</v>
      </c>
      <c r="KSU305" s="1" t="s">
        <v>67</v>
      </c>
      <c r="KSV305" s="11">
        <v>38</v>
      </c>
      <c r="KSW305" s="2">
        <v>3</v>
      </c>
      <c r="KSX305" s="1" t="s">
        <v>256</v>
      </c>
      <c r="KSY305" s="1" t="s">
        <v>156</v>
      </c>
      <c r="KSZ305" s="1" t="s">
        <v>63</v>
      </c>
      <c r="KTA305" s="1"/>
      <c r="KTB305" s="7">
        <f>5995+2697</f>
        <v>8692</v>
      </c>
      <c r="KTC305" s="1" t="s">
        <v>67</v>
      </c>
      <c r="KTD305" s="11">
        <v>38</v>
      </c>
      <c r="KTE305" s="2">
        <v>3</v>
      </c>
      <c r="KTF305" s="1" t="s">
        <v>256</v>
      </c>
      <c r="KTG305" s="1" t="s">
        <v>156</v>
      </c>
      <c r="KTH305" s="1" t="s">
        <v>63</v>
      </c>
      <c r="KTI305" s="1"/>
      <c r="KTJ305" s="7">
        <f>5995+2697</f>
        <v>8692</v>
      </c>
      <c r="KTK305" s="1" t="s">
        <v>67</v>
      </c>
      <c r="KTL305" s="11">
        <v>38</v>
      </c>
      <c r="KTM305" s="2">
        <v>3</v>
      </c>
      <c r="KTN305" s="1" t="s">
        <v>256</v>
      </c>
      <c r="KTO305" s="1" t="s">
        <v>156</v>
      </c>
      <c r="KTP305" s="1" t="s">
        <v>63</v>
      </c>
      <c r="KTQ305" s="1"/>
      <c r="KTR305" s="7">
        <f>5995+2697</f>
        <v>8692</v>
      </c>
      <c r="KTS305" s="1" t="s">
        <v>67</v>
      </c>
      <c r="KTT305" s="11">
        <v>38</v>
      </c>
      <c r="KTU305" s="2">
        <v>3</v>
      </c>
      <c r="KTV305" s="1" t="s">
        <v>256</v>
      </c>
      <c r="KTW305" s="1" t="s">
        <v>156</v>
      </c>
      <c r="KTX305" s="1" t="s">
        <v>63</v>
      </c>
      <c r="KTY305" s="1"/>
      <c r="KTZ305" s="7">
        <f>5995+2697</f>
        <v>8692</v>
      </c>
      <c r="KUA305" s="1" t="s">
        <v>67</v>
      </c>
      <c r="KUB305" s="11">
        <v>38</v>
      </c>
      <c r="KUC305" s="2">
        <v>3</v>
      </c>
      <c r="KUD305" s="1" t="s">
        <v>256</v>
      </c>
      <c r="KUE305" s="1" t="s">
        <v>156</v>
      </c>
      <c r="KUF305" s="1" t="s">
        <v>63</v>
      </c>
      <c r="KUG305" s="1"/>
      <c r="KUH305" s="7">
        <f>5995+2697</f>
        <v>8692</v>
      </c>
      <c r="KUI305" s="1" t="s">
        <v>67</v>
      </c>
      <c r="KUJ305" s="11">
        <v>38</v>
      </c>
      <c r="KUK305" s="2">
        <v>3</v>
      </c>
      <c r="KUL305" s="1" t="s">
        <v>256</v>
      </c>
      <c r="KUM305" s="1" t="s">
        <v>156</v>
      </c>
      <c r="KUN305" s="1" t="s">
        <v>63</v>
      </c>
      <c r="KUO305" s="1"/>
      <c r="KUP305" s="7">
        <f>5995+2697</f>
        <v>8692</v>
      </c>
      <c r="KUQ305" s="1" t="s">
        <v>67</v>
      </c>
      <c r="KUR305" s="11">
        <v>38</v>
      </c>
      <c r="KUS305" s="2">
        <v>3</v>
      </c>
      <c r="KUT305" s="1" t="s">
        <v>256</v>
      </c>
      <c r="KUU305" s="1" t="s">
        <v>156</v>
      </c>
      <c r="KUV305" s="1" t="s">
        <v>63</v>
      </c>
      <c r="KUW305" s="1"/>
      <c r="KUX305" s="7">
        <f>5995+2697</f>
        <v>8692</v>
      </c>
      <c r="KUY305" s="1" t="s">
        <v>67</v>
      </c>
      <c r="KUZ305" s="11">
        <v>38</v>
      </c>
      <c r="KVA305" s="2">
        <v>3</v>
      </c>
      <c r="KVB305" s="1" t="s">
        <v>256</v>
      </c>
      <c r="KVC305" s="1" t="s">
        <v>156</v>
      </c>
      <c r="KVD305" s="1" t="s">
        <v>63</v>
      </c>
      <c r="KVE305" s="1"/>
      <c r="KVF305" s="7">
        <f>5995+2697</f>
        <v>8692</v>
      </c>
      <c r="KVG305" s="1" t="s">
        <v>67</v>
      </c>
      <c r="KVH305" s="11">
        <v>38</v>
      </c>
      <c r="KVI305" s="2">
        <v>3</v>
      </c>
      <c r="KVJ305" s="1" t="s">
        <v>256</v>
      </c>
      <c r="KVK305" s="1" t="s">
        <v>156</v>
      </c>
      <c r="KVL305" s="1" t="s">
        <v>63</v>
      </c>
      <c r="KVM305" s="1"/>
      <c r="KVN305" s="7">
        <f>5995+2697</f>
        <v>8692</v>
      </c>
      <c r="KVO305" s="1" t="s">
        <v>67</v>
      </c>
      <c r="KVP305" s="11">
        <v>38</v>
      </c>
      <c r="KVQ305" s="2">
        <v>3</v>
      </c>
      <c r="KVR305" s="1" t="s">
        <v>256</v>
      </c>
      <c r="KVS305" s="1" t="s">
        <v>156</v>
      </c>
      <c r="KVT305" s="1" t="s">
        <v>63</v>
      </c>
      <c r="KVU305" s="1"/>
      <c r="KVV305" s="7">
        <f>5995+2697</f>
        <v>8692</v>
      </c>
      <c r="KVW305" s="1" t="s">
        <v>67</v>
      </c>
      <c r="KVX305" s="11">
        <v>38</v>
      </c>
      <c r="KVY305" s="2">
        <v>3</v>
      </c>
      <c r="KVZ305" s="1" t="s">
        <v>256</v>
      </c>
      <c r="KWA305" s="1" t="s">
        <v>156</v>
      </c>
      <c r="KWB305" s="1" t="s">
        <v>63</v>
      </c>
      <c r="KWC305" s="1"/>
      <c r="KWD305" s="7">
        <f>5995+2697</f>
        <v>8692</v>
      </c>
      <c r="KWE305" s="1" t="s">
        <v>67</v>
      </c>
      <c r="KWF305" s="11">
        <v>38</v>
      </c>
      <c r="KWG305" s="2">
        <v>3</v>
      </c>
      <c r="KWH305" s="1" t="s">
        <v>256</v>
      </c>
      <c r="KWI305" s="1" t="s">
        <v>156</v>
      </c>
      <c r="KWJ305" s="1" t="s">
        <v>63</v>
      </c>
      <c r="KWK305" s="1"/>
      <c r="KWL305" s="7">
        <f>5995+2697</f>
        <v>8692</v>
      </c>
      <c r="KWM305" s="1" t="s">
        <v>67</v>
      </c>
      <c r="KWN305" s="11">
        <v>38</v>
      </c>
      <c r="KWO305" s="2">
        <v>3</v>
      </c>
      <c r="KWP305" s="1" t="s">
        <v>256</v>
      </c>
      <c r="KWQ305" s="1" t="s">
        <v>156</v>
      </c>
      <c r="KWR305" s="1" t="s">
        <v>63</v>
      </c>
      <c r="KWS305" s="1"/>
      <c r="KWT305" s="7">
        <f>5995+2697</f>
        <v>8692</v>
      </c>
      <c r="KWU305" s="1" t="s">
        <v>67</v>
      </c>
      <c r="KWV305" s="11">
        <v>38</v>
      </c>
      <c r="KWW305" s="2">
        <v>3</v>
      </c>
      <c r="KWX305" s="1" t="s">
        <v>256</v>
      </c>
      <c r="KWY305" s="1" t="s">
        <v>156</v>
      </c>
      <c r="KWZ305" s="1" t="s">
        <v>63</v>
      </c>
      <c r="KXA305" s="1"/>
      <c r="KXB305" s="7">
        <f>5995+2697</f>
        <v>8692</v>
      </c>
      <c r="KXC305" s="1" t="s">
        <v>67</v>
      </c>
      <c r="KXD305" s="11">
        <v>38</v>
      </c>
      <c r="KXE305" s="2">
        <v>3</v>
      </c>
      <c r="KXF305" s="1" t="s">
        <v>256</v>
      </c>
      <c r="KXG305" s="1" t="s">
        <v>156</v>
      </c>
      <c r="KXH305" s="1" t="s">
        <v>63</v>
      </c>
      <c r="KXI305" s="1"/>
      <c r="KXJ305" s="7">
        <f>5995+2697</f>
        <v>8692</v>
      </c>
      <c r="KXK305" s="1" t="s">
        <v>67</v>
      </c>
      <c r="KXL305" s="11">
        <v>38</v>
      </c>
      <c r="KXM305" s="2">
        <v>3</v>
      </c>
      <c r="KXN305" s="1" t="s">
        <v>256</v>
      </c>
      <c r="KXO305" s="1" t="s">
        <v>156</v>
      </c>
      <c r="KXP305" s="1" t="s">
        <v>63</v>
      </c>
      <c r="KXQ305" s="1"/>
      <c r="KXR305" s="7">
        <f>5995+2697</f>
        <v>8692</v>
      </c>
      <c r="KXS305" s="1" t="s">
        <v>67</v>
      </c>
      <c r="KXT305" s="11">
        <v>38</v>
      </c>
      <c r="KXU305" s="2">
        <v>3</v>
      </c>
      <c r="KXV305" s="1" t="s">
        <v>256</v>
      </c>
      <c r="KXW305" s="1" t="s">
        <v>156</v>
      </c>
      <c r="KXX305" s="1" t="s">
        <v>63</v>
      </c>
      <c r="KXY305" s="1"/>
      <c r="KXZ305" s="7">
        <f>5995+2697</f>
        <v>8692</v>
      </c>
      <c r="KYA305" s="1" t="s">
        <v>67</v>
      </c>
      <c r="KYB305" s="11">
        <v>38</v>
      </c>
      <c r="KYC305" s="2">
        <v>3</v>
      </c>
      <c r="KYD305" s="1" t="s">
        <v>256</v>
      </c>
      <c r="KYE305" s="1" t="s">
        <v>156</v>
      </c>
      <c r="KYF305" s="1" t="s">
        <v>63</v>
      </c>
      <c r="KYG305" s="1"/>
      <c r="KYH305" s="7">
        <f>5995+2697</f>
        <v>8692</v>
      </c>
      <c r="KYI305" s="1" t="s">
        <v>67</v>
      </c>
      <c r="KYJ305" s="11">
        <v>38</v>
      </c>
      <c r="KYK305" s="2">
        <v>3</v>
      </c>
      <c r="KYL305" s="1" t="s">
        <v>256</v>
      </c>
      <c r="KYM305" s="1" t="s">
        <v>156</v>
      </c>
      <c r="KYN305" s="1" t="s">
        <v>63</v>
      </c>
      <c r="KYO305" s="1"/>
      <c r="KYP305" s="7">
        <f>5995+2697</f>
        <v>8692</v>
      </c>
      <c r="KYQ305" s="1" t="s">
        <v>67</v>
      </c>
      <c r="KYR305" s="11">
        <v>38</v>
      </c>
      <c r="KYS305" s="2">
        <v>3</v>
      </c>
      <c r="KYT305" s="1" t="s">
        <v>256</v>
      </c>
      <c r="KYU305" s="1" t="s">
        <v>156</v>
      </c>
      <c r="KYV305" s="1" t="s">
        <v>63</v>
      </c>
      <c r="KYW305" s="1"/>
      <c r="KYX305" s="7">
        <f>5995+2697</f>
        <v>8692</v>
      </c>
      <c r="KYY305" s="1" t="s">
        <v>67</v>
      </c>
      <c r="KYZ305" s="11">
        <v>38</v>
      </c>
      <c r="KZA305" s="2">
        <v>3</v>
      </c>
      <c r="KZB305" s="1" t="s">
        <v>256</v>
      </c>
      <c r="KZC305" s="1" t="s">
        <v>156</v>
      </c>
      <c r="KZD305" s="1" t="s">
        <v>63</v>
      </c>
      <c r="KZE305" s="1"/>
      <c r="KZF305" s="7">
        <f>5995+2697</f>
        <v>8692</v>
      </c>
      <c r="KZG305" s="1" t="s">
        <v>67</v>
      </c>
      <c r="KZH305" s="11">
        <v>38</v>
      </c>
      <c r="KZI305" s="2">
        <v>3</v>
      </c>
      <c r="KZJ305" s="1" t="s">
        <v>256</v>
      </c>
      <c r="KZK305" s="1" t="s">
        <v>156</v>
      </c>
      <c r="KZL305" s="1" t="s">
        <v>63</v>
      </c>
      <c r="KZM305" s="1"/>
      <c r="KZN305" s="7">
        <f>5995+2697</f>
        <v>8692</v>
      </c>
      <c r="KZO305" s="1" t="s">
        <v>67</v>
      </c>
      <c r="KZP305" s="11">
        <v>38</v>
      </c>
      <c r="KZQ305" s="2">
        <v>3</v>
      </c>
      <c r="KZR305" s="1" t="s">
        <v>256</v>
      </c>
      <c r="KZS305" s="1" t="s">
        <v>156</v>
      </c>
      <c r="KZT305" s="1" t="s">
        <v>63</v>
      </c>
      <c r="KZU305" s="1"/>
      <c r="KZV305" s="7">
        <f>5995+2697</f>
        <v>8692</v>
      </c>
      <c r="KZW305" s="1" t="s">
        <v>67</v>
      </c>
      <c r="KZX305" s="11">
        <v>38</v>
      </c>
      <c r="KZY305" s="2">
        <v>3</v>
      </c>
      <c r="KZZ305" s="1" t="s">
        <v>256</v>
      </c>
      <c r="LAA305" s="1" t="s">
        <v>156</v>
      </c>
      <c r="LAB305" s="1" t="s">
        <v>63</v>
      </c>
      <c r="LAC305" s="1"/>
      <c r="LAD305" s="7">
        <f>5995+2697</f>
        <v>8692</v>
      </c>
      <c r="LAE305" s="1" t="s">
        <v>67</v>
      </c>
      <c r="LAF305" s="11">
        <v>38</v>
      </c>
      <c r="LAG305" s="2">
        <v>3</v>
      </c>
      <c r="LAH305" s="1" t="s">
        <v>256</v>
      </c>
      <c r="LAI305" s="1" t="s">
        <v>156</v>
      </c>
      <c r="LAJ305" s="1" t="s">
        <v>63</v>
      </c>
      <c r="LAK305" s="1"/>
      <c r="LAL305" s="7">
        <f>5995+2697</f>
        <v>8692</v>
      </c>
      <c r="LAM305" s="1" t="s">
        <v>67</v>
      </c>
      <c r="LAN305" s="11">
        <v>38</v>
      </c>
      <c r="LAO305" s="2">
        <v>3</v>
      </c>
      <c r="LAP305" s="1" t="s">
        <v>256</v>
      </c>
      <c r="LAQ305" s="1" t="s">
        <v>156</v>
      </c>
      <c r="LAR305" s="1" t="s">
        <v>63</v>
      </c>
      <c r="LAS305" s="1"/>
      <c r="LAT305" s="7">
        <f>5995+2697</f>
        <v>8692</v>
      </c>
      <c r="LAU305" s="1" t="s">
        <v>67</v>
      </c>
      <c r="LAV305" s="11">
        <v>38</v>
      </c>
      <c r="LAW305" s="2">
        <v>3</v>
      </c>
      <c r="LAX305" s="1" t="s">
        <v>256</v>
      </c>
      <c r="LAY305" s="1" t="s">
        <v>156</v>
      </c>
      <c r="LAZ305" s="1" t="s">
        <v>63</v>
      </c>
      <c r="LBA305" s="1"/>
      <c r="LBB305" s="7">
        <f>5995+2697</f>
        <v>8692</v>
      </c>
      <c r="LBC305" s="1" t="s">
        <v>67</v>
      </c>
      <c r="LBD305" s="11">
        <v>38</v>
      </c>
      <c r="LBE305" s="2">
        <v>3</v>
      </c>
      <c r="LBF305" s="1" t="s">
        <v>256</v>
      </c>
      <c r="LBG305" s="1" t="s">
        <v>156</v>
      </c>
      <c r="LBH305" s="1" t="s">
        <v>63</v>
      </c>
      <c r="LBI305" s="1"/>
      <c r="LBJ305" s="7">
        <f>5995+2697</f>
        <v>8692</v>
      </c>
      <c r="LBK305" s="1" t="s">
        <v>67</v>
      </c>
      <c r="LBL305" s="11">
        <v>38</v>
      </c>
      <c r="LBM305" s="2">
        <v>3</v>
      </c>
      <c r="LBN305" s="1" t="s">
        <v>256</v>
      </c>
      <c r="LBO305" s="1" t="s">
        <v>156</v>
      </c>
      <c r="LBP305" s="1" t="s">
        <v>63</v>
      </c>
      <c r="LBQ305" s="1"/>
      <c r="LBR305" s="7">
        <f>5995+2697</f>
        <v>8692</v>
      </c>
      <c r="LBS305" s="1" t="s">
        <v>67</v>
      </c>
      <c r="LBT305" s="11">
        <v>38</v>
      </c>
      <c r="LBU305" s="2">
        <v>3</v>
      </c>
      <c r="LBV305" s="1" t="s">
        <v>256</v>
      </c>
      <c r="LBW305" s="1" t="s">
        <v>156</v>
      </c>
      <c r="LBX305" s="1" t="s">
        <v>63</v>
      </c>
      <c r="LBY305" s="1"/>
      <c r="LBZ305" s="7">
        <f>5995+2697</f>
        <v>8692</v>
      </c>
      <c r="LCA305" s="1" t="s">
        <v>67</v>
      </c>
      <c r="LCB305" s="11">
        <v>38</v>
      </c>
      <c r="LCC305" s="2">
        <v>3</v>
      </c>
      <c r="LCD305" s="1" t="s">
        <v>256</v>
      </c>
      <c r="LCE305" s="1" t="s">
        <v>156</v>
      </c>
      <c r="LCF305" s="1" t="s">
        <v>63</v>
      </c>
      <c r="LCG305" s="1"/>
      <c r="LCH305" s="7">
        <f>5995+2697</f>
        <v>8692</v>
      </c>
      <c r="LCI305" s="1" t="s">
        <v>67</v>
      </c>
      <c r="LCJ305" s="11">
        <v>38</v>
      </c>
      <c r="LCK305" s="2">
        <v>3</v>
      </c>
      <c r="LCL305" s="1" t="s">
        <v>256</v>
      </c>
      <c r="LCM305" s="1" t="s">
        <v>156</v>
      </c>
      <c r="LCN305" s="1" t="s">
        <v>63</v>
      </c>
      <c r="LCO305" s="1"/>
      <c r="LCP305" s="7">
        <f>5995+2697</f>
        <v>8692</v>
      </c>
      <c r="LCQ305" s="1" t="s">
        <v>67</v>
      </c>
      <c r="LCR305" s="11">
        <v>38</v>
      </c>
      <c r="LCS305" s="2">
        <v>3</v>
      </c>
      <c r="LCT305" s="1" t="s">
        <v>256</v>
      </c>
      <c r="LCU305" s="1" t="s">
        <v>156</v>
      </c>
      <c r="LCV305" s="1" t="s">
        <v>63</v>
      </c>
      <c r="LCW305" s="1"/>
      <c r="LCX305" s="7">
        <f>5995+2697</f>
        <v>8692</v>
      </c>
      <c r="LCY305" s="1" t="s">
        <v>67</v>
      </c>
      <c r="LCZ305" s="11">
        <v>38</v>
      </c>
      <c r="LDA305" s="2">
        <v>3</v>
      </c>
      <c r="LDB305" s="1" t="s">
        <v>256</v>
      </c>
      <c r="LDC305" s="1" t="s">
        <v>156</v>
      </c>
      <c r="LDD305" s="1" t="s">
        <v>63</v>
      </c>
      <c r="LDE305" s="1"/>
      <c r="LDF305" s="7">
        <f>5995+2697</f>
        <v>8692</v>
      </c>
      <c r="LDG305" s="1" t="s">
        <v>67</v>
      </c>
      <c r="LDH305" s="11">
        <v>38</v>
      </c>
      <c r="LDI305" s="2">
        <v>3</v>
      </c>
      <c r="LDJ305" s="1" t="s">
        <v>256</v>
      </c>
      <c r="LDK305" s="1" t="s">
        <v>156</v>
      </c>
      <c r="LDL305" s="1" t="s">
        <v>63</v>
      </c>
      <c r="LDM305" s="1"/>
      <c r="LDN305" s="7">
        <f>5995+2697</f>
        <v>8692</v>
      </c>
      <c r="LDO305" s="1" t="s">
        <v>67</v>
      </c>
      <c r="LDP305" s="11">
        <v>38</v>
      </c>
      <c r="LDQ305" s="2">
        <v>3</v>
      </c>
      <c r="LDR305" s="1" t="s">
        <v>256</v>
      </c>
      <c r="LDS305" s="1" t="s">
        <v>156</v>
      </c>
      <c r="LDT305" s="1" t="s">
        <v>63</v>
      </c>
      <c r="LDU305" s="1"/>
      <c r="LDV305" s="7">
        <f>5995+2697</f>
        <v>8692</v>
      </c>
      <c r="LDW305" s="1" t="s">
        <v>67</v>
      </c>
      <c r="LDX305" s="11">
        <v>38</v>
      </c>
      <c r="LDY305" s="2">
        <v>3</v>
      </c>
      <c r="LDZ305" s="1" t="s">
        <v>256</v>
      </c>
      <c r="LEA305" s="1" t="s">
        <v>156</v>
      </c>
      <c r="LEB305" s="1" t="s">
        <v>63</v>
      </c>
      <c r="LEC305" s="1"/>
      <c r="LED305" s="7">
        <f>5995+2697</f>
        <v>8692</v>
      </c>
      <c r="LEE305" s="1" t="s">
        <v>67</v>
      </c>
      <c r="LEF305" s="11">
        <v>38</v>
      </c>
      <c r="LEG305" s="2">
        <v>3</v>
      </c>
      <c r="LEH305" s="1" t="s">
        <v>256</v>
      </c>
      <c r="LEI305" s="1" t="s">
        <v>156</v>
      </c>
      <c r="LEJ305" s="1" t="s">
        <v>63</v>
      </c>
      <c r="LEK305" s="1"/>
      <c r="LEL305" s="7">
        <f>5995+2697</f>
        <v>8692</v>
      </c>
      <c r="LEM305" s="1" t="s">
        <v>67</v>
      </c>
      <c r="LEN305" s="11">
        <v>38</v>
      </c>
      <c r="LEO305" s="2">
        <v>3</v>
      </c>
      <c r="LEP305" s="1" t="s">
        <v>256</v>
      </c>
      <c r="LEQ305" s="1" t="s">
        <v>156</v>
      </c>
      <c r="LER305" s="1" t="s">
        <v>63</v>
      </c>
      <c r="LES305" s="1"/>
      <c r="LET305" s="7">
        <f>5995+2697</f>
        <v>8692</v>
      </c>
      <c r="LEU305" s="1" t="s">
        <v>67</v>
      </c>
      <c r="LEV305" s="11">
        <v>38</v>
      </c>
      <c r="LEW305" s="2">
        <v>3</v>
      </c>
      <c r="LEX305" s="1" t="s">
        <v>256</v>
      </c>
      <c r="LEY305" s="1" t="s">
        <v>156</v>
      </c>
      <c r="LEZ305" s="1" t="s">
        <v>63</v>
      </c>
      <c r="LFA305" s="1"/>
      <c r="LFB305" s="7">
        <f>5995+2697</f>
        <v>8692</v>
      </c>
      <c r="LFC305" s="1" t="s">
        <v>67</v>
      </c>
      <c r="LFD305" s="11">
        <v>38</v>
      </c>
      <c r="LFE305" s="2">
        <v>3</v>
      </c>
      <c r="LFF305" s="1" t="s">
        <v>256</v>
      </c>
      <c r="LFG305" s="1" t="s">
        <v>156</v>
      </c>
      <c r="LFH305" s="1" t="s">
        <v>63</v>
      </c>
      <c r="LFI305" s="1"/>
      <c r="LFJ305" s="7">
        <f>5995+2697</f>
        <v>8692</v>
      </c>
      <c r="LFK305" s="1" t="s">
        <v>67</v>
      </c>
      <c r="LFL305" s="11">
        <v>38</v>
      </c>
      <c r="LFM305" s="2">
        <v>3</v>
      </c>
      <c r="LFN305" s="1" t="s">
        <v>256</v>
      </c>
      <c r="LFO305" s="1" t="s">
        <v>156</v>
      </c>
      <c r="LFP305" s="1" t="s">
        <v>63</v>
      </c>
      <c r="LFQ305" s="1"/>
      <c r="LFR305" s="7">
        <f>5995+2697</f>
        <v>8692</v>
      </c>
      <c r="LFS305" s="1" t="s">
        <v>67</v>
      </c>
      <c r="LFT305" s="11">
        <v>38</v>
      </c>
      <c r="LFU305" s="2">
        <v>3</v>
      </c>
      <c r="LFV305" s="1" t="s">
        <v>256</v>
      </c>
      <c r="LFW305" s="1" t="s">
        <v>156</v>
      </c>
      <c r="LFX305" s="1" t="s">
        <v>63</v>
      </c>
      <c r="LFY305" s="1"/>
      <c r="LFZ305" s="7">
        <f>5995+2697</f>
        <v>8692</v>
      </c>
      <c r="LGA305" s="1" t="s">
        <v>67</v>
      </c>
      <c r="LGB305" s="11">
        <v>38</v>
      </c>
      <c r="LGC305" s="2">
        <v>3</v>
      </c>
      <c r="LGD305" s="1" t="s">
        <v>256</v>
      </c>
      <c r="LGE305" s="1" t="s">
        <v>156</v>
      </c>
      <c r="LGF305" s="1" t="s">
        <v>63</v>
      </c>
      <c r="LGG305" s="1"/>
      <c r="LGH305" s="7">
        <f>5995+2697</f>
        <v>8692</v>
      </c>
      <c r="LGI305" s="1" t="s">
        <v>67</v>
      </c>
      <c r="LGJ305" s="11">
        <v>38</v>
      </c>
      <c r="LGK305" s="2">
        <v>3</v>
      </c>
      <c r="LGL305" s="1" t="s">
        <v>256</v>
      </c>
      <c r="LGM305" s="1" t="s">
        <v>156</v>
      </c>
      <c r="LGN305" s="1" t="s">
        <v>63</v>
      </c>
      <c r="LGO305" s="1"/>
      <c r="LGP305" s="7">
        <f>5995+2697</f>
        <v>8692</v>
      </c>
      <c r="LGQ305" s="1" t="s">
        <v>67</v>
      </c>
      <c r="LGR305" s="11">
        <v>38</v>
      </c>
      <c r="LGS305" s="2">
        <v>3</v>
      </c>
      <c r="LGT305" s="1" t="s">
        <v>256</v>
      </c>
      <c r="LGU305" s="1" t="s">
        <v>156</v>
      </c>
      <c r="LGV305" s="1" t="s">
        <v>63</v>
      </c>
      <c r="LGW305" s="1"/>
      <c r="LGX305" s="7">
        <f>5995+2697</f>
        <v>8692</v>
      </c>
      <c r="LGY305" s="1" t="s">
        <v>67</v>
      </c>
      <c r="LGZ305" s="11">
        <v>38</v>
      </c>
      <c r="LHA305" s="2">
        <v>3</v>
      </c>
      <c r="LHB305" s="1" t="s">
        <v>256</v>
      </c>
      <c r="LHC305" s="1" t="s">
        <v>156</v>
      </c>
      <c r="LHD305" s="1" t="s">
        <v>63</v>
      </c>
      <c r="LHE305" s="1"/>
      <c r="LHF305" s="7">
        <f>5995+2697</f>
        <v>8692</v>
      </c>
      <c r="LHG305" s="1" t="s">
        <v>67</v>
      </c>
      <c r="LHH305" s="11">
        <v>38</v>
      </c>
      <c r="LHI305" s="2">
        <v>3</v>
      </c>
      <c r="LHJ305" s="1" t="s">
        <v>256</v>
      </c>
      <c r="LHK305" s="1" t="s">
        <v>156</v>
      </c>
      <c r="LHL305" s="1" t="s">
        <v>63</v>
      </c>
      <c r="LHM305" s="1"/>
      <c r="LHN305" s="7">
        <f>5995+2697</f>
        <v>8692</v>
      </c>
      <c r="LHO305" s="1" t="s">
        <v>67</v>
      </c>
      <c r="LHP305" s="11">
        <v>38</v>
      </c>
      <c r="LHQ305" s="2">
        <v>3</v>
      </c>
      <c r="LHR305" s="1" t="s">
        <v>256</v>
      </c>
      <c r="LHS305" s="1" t="s">
        <v>156</v>
      </c>
      <c r="LHT305" s="1" t="s">
        <v>63</v>
      </c>
      <c r="LHU305" s="1"/>
      <c r="LHV305" s="7">
        <f>5995+2697</f>
        <v>8692</v>
      </c>
      <c r="LHW305" s="1" t="s">
        <v>67</v>
      </c>
      <c r="LHX305" s="11">
        <v>38</v>
      </c>
      <c r="LHY305" s="2">
        <v>3</v>
      </c>
      <c r="LHZ305" s="1" t="s">
        <v>256</v>
      </c>
      <c r="LIA305" s="1" t="s">
        <v>156</v>
      </c>
      <c r="LIB305" s="1" t="s">
        <v>63</v>
      </c>
      <c r="LIC305" s="1"/>
      <c r="LID305" s="7">
        <f>5995+2697</f>
        <v>8692</v>
      </c>
      <c r="LIE305" s="1" t="s">
        <v>67</v>
      </c>
      <c r="LIF305" s="11">
        <v>38</v>
      </c>
      <c r="LIG305" s="2">
        <v>3</v>
      </c>
      <c r="LIH305" s="1" t="s">
        <v>256</v>
      </c>
      <c r="LII305" s="1" t="s">
        <v>156</v>
      </c>
      <c r="LIJ305" s="1" t="s">
        <v>63</v>
      </c>
      <c r="LIK305" s="1"/>
      <c r="LIL305" s="7">
        <f>5995+2697</f>
        <v>8692</v>
      </c>
      <c r="LIM305" s="1" t="s">
        <v>67</v>
      </c>
      <c r="LIN305" s="11">
        <v>38</v>
      </c>
      <c r="LIO305" s="2">
        <v>3</v>
      </c>
      <c r="LIP305" s="1" t="s">
        <v>256</v>
      </c>
      <c r="LIQ305" s="1" t="s">
        <v>156</v>
      </c>
      <c r="LIR305" s="1" t="s">
        <v>63</v>
      </c>
      <c r="LIS305" s="1"/>
      <c r="LIT305" s="7">
        <f>5995+2697</f>
        <v>8692</v>
      </c>
      <c r="LIU305" s="1" t="s">
        <v>67</v>
      </c>
      <c r="LIV305" s="11">
        <v>38</v>
      </c>
      <c r="LIW305" s="2">
        <v>3</v>
      </c>
      <c r="LIX305" s="1" t="s">
        <v>256</v>
      </c>
      <c r="LIY305" s="1" t="s">
        <v>156</v>
      </c>
      <c r="LIZ305" s="1" t="s">
        <v>63</v>
      </c>
      <c r="LJA305" s="1"/>
      <c r="LJB305" s="7">
        <f>5995+2697</f>
        <v>8692</v>
      </c>
      <c r="LJC305" s="1" t="s">
        <v>67</v>
      </c>
      <c r="LJD305" s="11">
        <v>38</v>
      </c>
      <c r="LJE305" s="2">
        <v>3</v>
      </c>
      <c r="LJF305" s="1" t="s">
        <v>256</v>
      </c>
      <c r="LJG305" s="1" t="s">
        <v>156</v>
      </c>
      <c r="LJH305" s="1" t="s">
        <v>63</v>
      </c>
      <c r="LJI305" s="1"/>
      <c r="LJJ305" s="7">
        <f>5995+2697</f>
        <v>8692</v>
      </c>
      <c r="LJK305" s="1" t="s">
        <v>67</v>
      </c>
      <c r="LJL305" s="11">
        <v>38</v>
      </c>
      <c r="LJM305" s="2">
        <v>3</v>
      </c>
      <c r="LJN305" s="1" t="s">
        <v>256</v>
      </c>
      <c r="LJO305" s="1" t="s">
        <v>156</v>
      </c>
      <c r="LJP305" s="1" t="s">
        <v>63</v>
      </c>
      <c r="LJQ305" s="1"/>
      <c r="LJR305" s="7">
        <f>5995+2697</f>
        <v>8692</v>
      </c>
      <c r="LJS305" s="1" t="s">
        <v>67</v>
      </c>
      <c r="LJT305" s="11">
        <v>38</v>
      </c>
      <c r="LJU305" s="2">
        <v>3</v>
      </c>
      <c r="LJV305" s="1" t="s">
        <v>256</v>
      </c>
      <c r="LJW305" s="1" t="s">
        <v>156</v>
      </c>
      <c r="LJX305" s="1" t="s">
        <v>63</v>
      </c>
      <c r="LJY305" s="1"/>
      <c r="LJZ305" s="7">
        <f>5995+2697</f>
        <v>8692</v>
      </c>
      <c r="LKA305" s="1" t="s">
        <v>67</v>
      </c>
      <c r="LKB305" s="11">
        <v>38</v>
      </c>
      <c r="LKC305" s="2">
        <v>3</v>
      </c>
      <c r="LKD305" s="1" t="s">
        <v>256</v>
      </c>
      <c r="LKE305" s="1" t="s">
        <v>156</v>
      </c>
      <c r="LKF305" s="1" t="s">
        <v>63</v>
      </c>
      <c r="LKG305" s="1"/>
      <c r="LKH305" s="7">
        <f>5995+2697</f>
        <v>8692</v>
      </c>
      <c r="LKI305" s="1" t="s">
        <v>67</v>
      </c>
      <c r="LKJ305" s="11">
        <v>38</v>
      </c>
      <c r="LKK305" s="2">
        <v>3</v>
      </c>
      <c r="LKL305" s="1" t="s">
        <v>256</v>
      </c>
      <c r="LKM305" s="1" t="s">
        <v>156</v>
      </c>
      <c r="LKN305" s="1" t="s">
        <v>63</v>
      </c>
      <c r="LKO305" s="1"/>
      <c r="LKP305" s="7">
        <f>5995+2697</f>
        <v>8692</v>
      </c>
      <c r="LKQ305" s="1" t="s">
        <v>67</v>
      </c>
      <c r="LKR305" s="11">
        <v>38</v>
      </c>
      <c r="LKS305" s="2">
        <v>3</v>
      </c>
      <c r="LKT305" s="1" t="s">
        <v>256</v>
      </c>
      <c r="LKU305" s="1" t="s">
        <v>156</v>
      </c>
      <c r="LKV305" s="1" t="s">
        <v>63</v>
      </c>
      <c r="LKW305" s="1"/>
      <c r="LKX305" s="7">
        <f>5995+2697</f>
        <v>8692</v>
      </c>
      <c r="LKY305" s="1" t="s">
        <v>67</v>
      </c>
      <c r="LKZ305" s="11">
        <v>38</v>
      </c>
      <c r="LLA305" s="2">
        <v>3</v>
      </c>
      <c r="LLB305" s="1" t="s">
        <v>256</v>
      </c>
      <c r="LLC305" s="1" t="s">
        <v>156</v>
      </c>
      <c r="LLD305" s="1" t="s">
        <v>63</v>
      </c>
      <c r="LLE305" s="1"/>
      <c r="LLF305" s="7">
        <f>5995+2697</f>
        <v>8692</v>
      </c>
      <c r="LLG305" s="1" t="s">
        <v>67</v>
      </c>
      <c r="LLH305" s="11">
        <v>38</v>
      </c>
      <c r="LLI305" s="2">
        <v>3</v>
      </c>
      <c r="LLJ305" s="1" t="s">
        <v>256</v>
      </c>
      <c r="LLK305" s="1" t="s">
        <v>156</v>
      </c>
      <c r="LLL305" s="1" t="s">
        <v>63</v>
      </c>
      <c r="LLM305" s="1"/>
      <c r="LLN305" s="7">
        <f>5995+2697</f>
        <v>8692</v>
      </c>
      <c r="LLO305" s="1" t="s">
        <v>67</v>
      </c>
      <c r="LLP305" s="11">
        <v>38</v>
      </c>
      <c r="LLQ305" s="2">
        <v>3</v>
      </c>
      <c r="LLR305" s="1" t="s">
        <v>256</v>
      </c>
      <c r="LLS305" s="1" t="s">
        <v>156</v>
      </c>
      <c r="LLT305" s="1" t="s">
        <v>63</v>
      </c>
      <c r="LLU305" s="1"/>
      <c r="LLV305" s="7">
        <f>5995+2697</f>
        <v>8692</v>
      </c>
      <c r="LLW305" s="1" t="s">
        <v>67</v>
      </c>
      <c r="LLX305" s="11">
        <v>38</v>
      </c>
      <c r="LLY305" s="2">
        <v>3</v>
      </c>
      <c r="LLZ305" s="1" t="s">
        <v>256</v>
      </c>
      <c r="LMA305" s="1" t="s">
        <v>156</v>
      </c>
      <c r="LMB305" s="1" t="s">
        <v>63</v>
      </c>
      <c r="LMC305" s="1"/>
      <c r="LMD305" s="7">
        <f>5995+2697</f>
        <v>8692</v>
      </c>
      <c r="LME305" s="1" t="s">
        <v>67</v>
      </c>
      <c r="LMF305" s="11">
        <v>38</v>
      </c>
      <c r="LMG305" s="2">
        <v>3</v>
      </c>
      <c r="LMH305" s="1" t="s">
        <v>256</v>
      </c>
      <c r="LMI305" s="1" t="s">
        <v>156</v>
      </c>
      <c r="LMJ305" s="1" t="s">
        <v>63</v>
      </c>
      <c r="LMK305" s="1"/>
      <c r="LML305" s="7">
        <f>5995+2697</f>
        <v>8692</v>
      </c>
      <c r="LMM305" s="1" t="s">
        <v>67</v>
      </c>
      <c r="LMN305" s="11">
        <v>38</v>
      </c>
      <c r="LMO305" s="2">
        <v>3</v>
      </c>
      <c r="LMP305" s="1" t="s">
        <v>256</v>
      </c>
      <c r="LMQ305" s="1" t="s">
        <v>156</v>
      </c>
      <c r="LMR305" s="1" t="s">
        <v>63</v>
      </c>
      <c r="LMS305" s="1"/>
      <c r="LMT305" s="7">
        <f>5995+2697</f>
        <v>8692</v>
      </c>
      <c r="LMU305" s="1" t="s">
        <v>67</v>
      </c>
      <c r="LMV305" s="11">
        <v>38</v>
      </c>
      <c r="LMW305" s="2">
        <v>3</v>
      </c>
      <c r="LMX305" s="1" t="s">
        <v>256</v>
      </c>
      <c r="LMY305" s="1" t="s">
        <v>156</v>
      </c>
      <c r="LMZ305" s="1" t="s">
        <v>63</v>
      </c>
      <c r="LNA305" s="1"/>
      <c r="LNB305" s="7">
        <f>5995+2697</f>
        <v>8692</v>
      </c>
      <c r="LNC305" s="1" t="s">
        <v>67</v>
      </c>
      <c r="LND305" s="11">
        <v>38</v>
      </c>
      <c r="LNE305" s="2">
        <v>3</v>
      </c>
      <c r="LNF305" s="1" t="s">
        <v>256</v>
      </c>
      <c r="LNG305" s="1" t="s">
        <v>156</v>
      </c>
      <c r="LNH305" s="1" t="s">
        <v>63</v>
      </c>
      <c r="LNI305" s="1"/>
      <c r="LNJ305" s="7">
        <f>5995+2697</f>
        <v>8692</v>
      </c>
      <c r="LNK305" s="1" t="s">
        <v>67</v>
      </c>
      <c r="LNL305" s="11">
        <v>38</v>
      </c>
      <c r="LNM305" s="2">
        <v>3</v>
      </c>
      <c r="LNN305" s="1" t="s">
        <v>256</v>
      </c>
      <c r="LNO305" s="1" t="s">
        <v>156</v>
      </c>
      <c r="LNP305" s="1" t="s">
        <v>63</v>
      </c>
      <c r="LNQ305" s="1"/>
      <c r="LNR305" s="7">
        <f>5995+2697</f>
        <v>8692</v>
      </c>
      <c r="LNS305" s="1" t="s">
        <v>67</v>
      </c>
      <c r="LNT305" s="11">
        <v>38</v>
      </c>
      <c r="LNU305" s="2">
        <v>3</v>
      </c>
      <c r="LNV305" s="1" t="s">
        <v>256</v>
      </c>
      <c r="LNW305" s="1" t="s">
        <v>156</v>
      </c>
      <c r="LNX305" s="1" t="s">
        <v>63</v>
      </c>
      <c r="LNY305" s="1"/>
      <c r="LNZ305" s="7">
        <f>5995+2697</f>
        <v>8692</v>
      </c>
      <c r="LOA305" s="1" t="s">
        <v>67</v>
      </c>
      <c r="LOB305" s="11">
        <v>38</v>
      </c>
      <c r="LOC305" s="2">
        <v>3</v>
      </c>
      <c r="LOD305" s="1" t="s">
        <v>256</v>
      </c>
      <c r="LOE305" s="1" t="s">
        <v>156</v>
      </c>
      <c r="LOF305" s="1" t="s">
        <v>63</v>
      </c>
      <c r="LOG305" s="1"/>
      <c r="LOH305" s="7">
        <f>5995+2697</f>
        <v>8692</v>
      </c>
      <c r="LOI305" s="1" t="s">
        <v>67</v>
      </c>
      <c r="LOJ305" s="11">
        <v>38</v>
      </c>
      <c r="LOK305" s="2">
        <v>3</v>
      </c>
      <c r="LOL305" s="1" t="s">
        <v>256</v>
      </c>
      <c r="LOM305" s="1" t="s">
        <v>156</v>
      </c>
      <c r="LON305" s="1" t="s">
        <v>63</v>
      </c>
      <c r="LOO305" s="1"/>
      <c r="LOP305" s="7">
        <f>5995+2697</f>
        <v>8692</v>
      </c>
      <c r="LOQ305" s="1" t="s">
        <v>67</v>
      </c>
      <c r="LOR305" s="11">
        <v>38</v>
      </c>
      <c r="LOS305" s="2">
        <v>3</v>
      </c>
      <c r="LOT305" s="1" t="s">
        <v>256</v>
      </c>
      <c r="LOU305" s="1" t="s">
        <v>156</v>
      </c>
      <c r="LOV305" s="1" t="s">
        <v>63</v>
      </c>
      <c r="LOW305" s="1"/>
      <c r="LOX305" s="7">
        <f>5995+2697</f>
        <v>8692</v>
      </c>
      <c r="LOY305" s="1" t="s">
        <v>67</v>
      </c>
      <c r="LOZ305" s="11">
        <v>38</v>
      </c>
      <c r="LPA305" s="2">
        <v>3</v>
      </c>
      <c r="LPB305" s="1" t="s">
        <v>256</v>
      </c>
      <c r="LPC305" s="1" t="s">
        <v>156</v>
      </c>
      <c r="LPD305" s="1" t="s">
        <v>63</v>
      </c>
      <c r="LPE305" s="1"/>
      <c r="LPF305" s="7">
        <f>5995+2697</f>
        <v>8692</v>
      </c>
      <c r="LPG305" s="1" t="s">
        <v>67</v>
      </c>
      <c r="LPH305" s="11">
        <v>38</v>
      </c>
      <c r="LPI305" s="2">
        <v>3</v>
      </c>
      <c r="LPJ305" s="1" t="s">
        <v>256</v>
      </c>
      <c r="LPK305" s="1" t="s">
        <v>156</v>
      </c>
      <c r="LPL305" s="1" t="s">
        <v>63</v>
      </c>
      <c r="LPM305" s="1"/>
      <c r="LPN305" s="7">
        <f>5995+2697</f>
        <v>8692</v>
      </c>
      <c r="LPO305" s="1" t="s">
        <v>67</v>
      </c>
      <c r="LPP305" s="11">
        <v>38</v>
      </c>
      <c r="LPQ305" s="2">
        <v>3</v>
      </c>
      <c r="LPR305" s="1" t="s">
        <v>256</v>
      </c>
      <c r="LPS305" s="1" t="s">
        <v>156</v>
      </c>
      <c r="LPT305" s="1" t="s">
        <v>63</v>
      </c>
      <c r="LPU305" s="1"/>
      <c r="LPV305" s="7">
        <f>5995+2697</f>
        <v>8692</v>
      </c>
      <c r="LPW305" s="1" t="s">
        <v>67</v>
      </c>
      <c r="LPX305" s="11">
        <v>38</v>
      </c>
      <c r="LPY305" s="2">
        <v>3</v>
      </c>
      <c r="LPZ305" s="1" t="s">
        <v>256</v>
      </c>
      <c r="LQA305" s="1" t="s">
        <v>156</v>
      </c>
      <c r="LQB305" s="1" t="s">
        <v>63</v>
      </c>
      <c r="LQC305" s="1"/>
      <c r="LQD305" s="7">
        <f>5995+2697</f>
        <v>8692</v>
      </c>
      <c r="LQE305" s="1" t="s">
        <v>67</v>
      </c>
      <c r="LQF305" s="11">
        <v>38</v>
      </c>
      <c r="LQG305" s="2">
        <v>3</v>
      </c>
      <c r="LQH305" s="1" t="s">
        <v>256</v>
      </c>
      <c r="LQI305" s="1" t="s">
        <v>156</v>
      </c>
      <c r="LQJ305" s="1" t="s">
        <v>63</v>
      </c>
      <c r="LQK305" s="1"/>
      <c r="LQL305" s="7">
        <f>5995+2697</f>
        <v>8692</v>
      </c>
      <c r="LQM305" s="1" t="s">
        <v>67</v>
      </c>
      <c r="LQN305" s="11">
        <v>38</v>
      </c>
      <c r="LQO305" s="2">
        <v>3</v>
      </c>
      <c r="LQP305" s="1" t="s">
        <v>256</v>
      </c>
      <c r="LQQ305" s="1" t="s">
        <v>156</v>
      </c>
      <c r="LQR305" s="1" t="s">
        <v>63</v>
      </c>
      <c r="LQS305" s="1"/>
      <c r="LQT305" s="7">
        <f>5995+2697</f>
        <v>8692</v>
      </c>
      <c r="LQU305" s="1" t="s">
        <v>67</v>
      </c>
      <c r="LQV305" s="11">
        <v>38</v>
      </c>
      <c r="LQW305" s="2">
        <v>3</v>
      </c>
      <c r="LQX305" s="1" t="s">
        <v>256</v>
      </c>
      <c r="LQY305" s="1" t="s">
        <v>156</v>
      </c>
      <c r="LQZ305" s="1" t="s">
        <v>63</v>
      </c>
      <c r="LRA305" s="1"/>
      <c r="LRB305" s="7">
        <f>5995+2697</f>
        <v>8692</v>
      </c>
      <c r="LRC305" s="1" t="s">
        <v>67</v>
      </c>
      <c r="LRD305" s="11">
        <v>38</v>
      </c>
      <c r="LRE305" s="2">
        <v>3</v>
      </c>
      <c r="LRF305" s="1" t="s">
        <v>256</v>
      </c>
      <c r="LRG305" s="1" t="s">
        <v>156</v>
      </c>
      <c r="LRH305" s="1" t="s">
        <v>63</v>
      </c>
      <c r="LRI305" s="1"/>
      <c r="LRJ305" s="7">
        <f>5995+2697</f>
        <v>8692</v>
      </c>
      <c r="LRK305" s="1" t="s">
        <v>67</v>
      </c>
      <c r="LRL305" s="11">
        <v>38</v>
      </c>
      <c r="LRM305" s="2">
        <v>3</v>
      </c>
      <c r="LRN305" s="1" t="s">
        <v>256</v>
      </c>
      <c r="LRO305" s="1" t="s">
        <v>156</v>
      </c>
      <c r="LRP305" s="1" t="s">
        <v>63</v>
      </c>
      <c r="LRQ305" s="1"/>
      <c r="LRR305" s="7">
        <f>5995+2697</f>
        <v>8692</v>
      </c>
      <c r="LRS305" s="1" t="s">
        <v>67</v>
      </c>
      <c r="LRT305" s="11">
        <v>38</v>
      </c>
      <c r="LRU305" s="2">
        <v>3</v>
      </c>
      <c r="LRV305" s="1" t="s">
        <v>256</v>
      </c>
      <c r="LRW305" s="1" t="s">
        <v>156</v>
      </c>
      <c r="LRX305" s="1" t="s">
        <v>63</v>
      </c>
      <c r="LRY305" s="1"/>
      <c r="LRZ305" s="7">
        <f>5995+2697</f>
        <v>8692</v>
      </c>
      <c r="LSA305" s="1" t="s">
        <v>67</v>
      </c>
      <c r="LSB305" s="11">
        <v>38</v>
      </c>
      <c r="LSC305" s="2">
        <v>3</v>
      </c>
      <c r="LSD305" s="1" t="s">
        <v>256</v>
      </c>
      <c r="LSE305" s="1" t="s">
        <v>156</v>
      </c>
      <c r="LSF305" s="1" t="s">
        <v>63</v>
      </c>
      <c r="LSG305" s="1"/>
      <c r="LSH305" s="7">
        <f>5995+2697</f>
        <v>8692</v>
      </c>
      <c r="LSI305" s="1" t="s">
        <v>67</v>
      </c>
      <c r="LSJ305" s="11">
        <v>38</v>
      </c>
      <c r="LSK305" s="2">
        <v>3</v>
      </c>
      <c r="LSL305" s="1" t="s">
        <v>256</v>
      </c>
      <c r="LSM305" s="1" t="s">
        <v>156</v>
      </c>
      <c r="LSN305" s="1" t="s">
        <v>63</v>
      </c>
      <c r="LSO305" s="1"/>
      <c r="LSP305" s="7">
        <f>5995+2697</f>
        <v>8692</v>
      </c>
      <c r="LSQ305" s="1" t="s">
        <v>67</v>
      </c>
      <c r="LSR305" s="11">
        <v>38</v>
      </c>
      <c r="LSS305" s="2">
        <v>3</v>
      </c>
      <c r="LST305" s="1" t="s">
        <v>256</v>
      </c>
      <c r="LSU305" s="1" t="s">
        <v>156</v>
      </c>
      <c r="LSV305" s="1" t="s">
        <v>63</v>
      </c>
      <c r="LSW305" s="1"/>
      <c r="LSX305" s="7">
        <f>5995+2697</f>
        <v>8692</v>
      </c>
      <c r="LSY305" s="1" t="s">
        <v>67</v>
      </c>
      <c r="LSZ305" s="11">
        <v>38</v>
      </c>
      <c r="LTA305" s="2">
        <v>3</v>
      </c>
      <c r="LTB305" s="1" t="s">
        <v>256</v>
      </c>
      <c r="LTC305" s="1" t="s">
        <v>156</v>
      </c>
      <c r="LTD305" s="1" t="s">
        <v>63</v>
      </c>
      <c r="LTE305" s="1"/>
      <c r="LTF305" s="7">
        <f>5995+2697</f>
        <v>8692</v>
      </c>
      <c r="LTG305" s="1" t="s">
        <v>67</v>
      </c>
      <c r="LTH305" s="11">
        <v>38</v>
      </c>
      <c r="LTI305" s="2">
        <v>3</v>
      </c>
      <c r="LTJ305" s="1" t="s">
        <v>256</v>
      </c>
      <c r="LTK305" s="1" t="s">
        <v>156</v>
      </c>
      <c r="LTL305" s="1" t="s">
        <v>63</v>
      </c>
      <c r="LTM305" s="1"/>
      <c r="LTN305" s="7">
        <f>5995+2697</f>
        <v>8692</v>
      </c>
      <c r="LTO305" s="1" t="s">
        <v>67</v>
      </c>
      <c r="LTP305" s="11">
        <v>38</v>
      </c>
      <c r="LTQ305" s="2">
        <v>3</v>
      </c>
      <c r="LTR305" s="1" t="s">
        <v>256</v>
      </c>
      <c r="LTS305" s="1" t="s">
        <v>156</v>
      </c>
      <c r="LTT305" s="1" t="s">
        <v>63</v>
      </c>
      <c r="LTU305" s="1"/>
      <c r="LTV305" s="7">
        <f>5995+2697</f>
        <v>8692</v>
      </c>
      <c r="LTW305" s="1" t="s">
        <v>67</v>
      </c>
      <c r="LTX305" s="11">
        <v>38</v>
      </c>
      <c r="LTY305" s="2">
        <v>3</v>
      </c>
      <c r="LTZ305" s="1" t="s">
        <v>256</v>
      </c>
      <c r="LUA305" s="1" t="s">
        <v>156</v>
      </c>
      <c r="LUB305" s="1" t="s">
        <v>63</v>
      </c>
      <c r="LUC305" s="1"/>
      <c r="LUD305" s="7">
        <f>5995+2697</f>
        <v>8692</v>
      </c>
      <c r="LUE305" s="1" t="s">
        <v>67</v>
      </c>
      <c r="LUF305" s="11">
        <v>38</v>
      </c>
      <c r="LUG305" s="2">
        <v>3</v>
      </c>
      <c r="LUH305" s="1" t="s">
        <v>256</v>
      </c>
      <c r="LUI305" s="1" t="s">
        <v>156</v>
      </c>
      <c r="LUJ305" s="1" t="s">
        <v>63</v>
      </c>
      <c r="LUK305" s="1"/>
      <c r="LUL305" s="7">
        <f>5995+2697</f>
        <v>8692</v>
      </c>
      <c r="LUM305" s="1" t="s">
        <v>67</v>
      </c>
      <c r="LUN305" s="11">
        <v>38</v>
      </c>
      <c r="LUO305" s="2">
        <v>3</v>
      </c>
      <c r="LUP305" s="1" t="s">
        <v>256</v>
      </c>
      <c r="LUQ305" s="1" t="s">
        <v>156</v>
      </c>
      <c r="LUR305" s="1" t="s">
        <v>63</v>
      </c>
      <c r="LUS305" s="1"/>
      <c r="LUT305" s="7">
        <f>5995+2697</f>
        <v>8692</v>
      </c>
      <c r="LUU305" s="1" t="s">
        <v>67</v>
      </c>
      <c r="LUV305" s="11">
        <v>38</v>
      </c>
      <c r="LUW305" s="2">
        <v>3</v>
      </c>
      <c r="LUX305" s="1" t="s">
        <v>256</v>
      </c>
      <c r="LUY305" s="1" t="s">
        <v>156</v>
      </c>
      <c r="LUZ305" s="1" t="s">
        <v>63</v>
      </c>
      <c r="LVA305" s="1"/>
      <c r="LVB305" s="7">
        <f>5995+2697</f>
        <v>8692</v>
      </c>
      <c r="LVC305" s="1" t="s">
        <v>67</v>
      </c>
      <c r="LVD305" s="11">
        <v>38</v>
      </c>
      <c r="LVE305" s="2">
        <v>3</v>
      </c>
      <c r="LVF305" s="1" t="s">
        <v>256</v>
      </c>
      <c r="LVG305" s="1" t="s">
        <v>156</v>
      </c>
      <c r="LVH305" s="1" t="s">
        <v>63</v>
      </c>
      <c r="LVI305" s="1"/>
      <c r="LVJ305" s="7">
        <f>5995+2697</f>
        <v>8692</v>
      </c>
      <c r="LVK305" s="1" t="s">
        <v>67</v>
      </c>
      <c r="LVL305" s="11">
        <v>38</v>
      </c>
      <c r="LVM305" s="2">
        <v>3</v>
      </c>
      <c r="LVN305" s="1" t="s">
        <v>256</v>
      </c>
      <c r="LVO305" s="1" t="s">
        <v>156</v>
      </c>
      <c r="LVP305" s="1" t="s">
        <v>63</v>
      </c>
      <c r="LVQ305" s="1"/>
      <c r="LVR305" s="7">
        <f>5995+2697</f>
        <v>8692</v>
      </c>
      <c r="LVS305" s="1" t="s">
        <v>67</v>
      </c>
      <c r="LVT305" s="11">
        <v>38</v>
      </c>
      <c r="LVU305" s="2">
        <v>3</v>
      </c>
      <c r="LVV305" s="1" t="s">
        <v>256</v>
      </c>
      <c r="LVW305" s="1" t="s">
        <v>156</v>
      </c>
      <c r="LVX305" s="1" t="s">
        <v>63</v>
      </c>
      <c r="LVY305" s="1"/>
      <c r="LVZ305" s="7">
        <f>5995+2697</f>
        <v>8692</v>
      </c>
      <c r="LWA305" s="1" t="s">
        <v>67</v>
      </c>
      <c r="LWB305" s="11">
        <v>38</v>
      </c>
      <c r="LWC305" s="2">
        <v>3</v>
      </c>
      <c r="LWD305" s="1" t="s">
        <v>256</v>
      </c>
      <c r="LWE305" s="1" t="s">
        <v>156</v>
      </c>
      <c r="LWF305" s="1" t="s">
        <v>63</v>
      </c>
      <c r="LWG305" s="1"/>
      <c r="LWH305" s="7">
        <f>5995+2697</f>
        <v>8692</v>
      </c>
      <c r="LWI305" s="1" t="s">
        <v>67</v>
      </c>
      <c r="LWJ305" s="11">
        <v>38</v>
      </c>
      <c r="LWK305" s="2">
        <v>3</v>
      </c>
      <c r="LWL305" s="1" t="s">
        <v>256</v>
      </c>
      <c r="LWM305" s="1" t="s">
        <v>156</v>
      </c>
      <c r="LWN305" s="1" t="s">
        <v>63</v>
      </c>
      <c r="LWO305" s="1"/>
      <c r="LWP305" s="7">
        <f>5995+2697</f>
        <v>8692</v>
      </c>
      <c r="LWQ305" s="1" t="s">
        <v>67</v>
      </c>
      <c r="LWR305" s="11">
        <v>38</v>
      </c>
      <c r="LWS305" s="2">
        <v>3</v>
      </c>
      <c r="LWT305" s="1" t="s">
        <v>256</v>
      </c>
      <c r="LWU305" s="1" t="s">
        <v>156</v>
      </c>
      <c r="LWV305" s="1" t="s">
        <v>63</v>
      </c>
      <c r="LWW305" s="1"/>
      <c r="LWX305" s="7">
        <f>5995+2697</f>
        <v>8692</v>
      </c>
      <c r="LWY305" s="1" t="s">
        <v>67</v>
      </c>
      <c r="LWZ305" s="11">
        <v>38</v>
      </c>
      <c r="LXA305" s="2">
        <v>3</v>
      </c>
      <c r="LXB305" s="1" t="s">
        <v>256</v>
      </c>
      <c r="LXC305" s="1" t="s">
        <v>156</v>
      </c>
      <c r="LXD305" s="1" t="s">
        <v>63</v>
      </c>
      <c r="LXE305" s="1"/>
      <c r="LXF305" s="7">
        <f>5995+2697</f>
        <v>8692</v>
      </c>
      <c r="LXG305" s="1" t="s">
        <v>67</v>
      </c>
      <c r="LXH305" s="11">
        <v>38</v>
      </c>
      <c r="LXI305" s="2">
        <v>3</v>
      </c>
      <c r="LXJ305" s="1" t="s">
        <v>256</v>
      </c>
      <c r="LXK305" s="1" t="s">
        <v>156</v>
      </c>
      <c r="LXL305" s="1" t="s">
        <v>63</v>
      </c>
      <c r="LXM305" s="1"/>
      <c r="LXN305" s="7">
        <f>5995+2697</f>
        <v>8692</v>
      </c>
      <c r="LXO305" s="1" t="s">
        <v>67</v>
      </c>
      <c r="LXP305" s="11">
        <v>38</v>
      </c>
      <c r="LXQ305" s="2">
        <v>3</v>
      </c>
      <c r="LXR305" s="1" t="s">
        <v>256</v>
      </c>
      <c r="LXS305" s="1" t="s">
        <v>156</v>
      </c>
      <c r="LXT305" s="1" t="s">
        <v>63</v>
      </c>
      <c r="LXU305" s="1"/>
      <c r="LXV305" s="7">
        <f>5995+2697</f>
        <v>8692</v>
      </c>
      <c r="LXW305" s="1" t="s">
        <v>67</v>
      </c>
      <c r="LXX305" s="11">
        <v>38</v>
      </c>
      <c r="LXY305" s="2">
        <v>3</v>
      </c>
      <c r="LXZ305" s="1" t="s">
        <v>256</v>
      </c>
      <c r="LYA305" s="1" t="s">
        <v>156</v>
      </c>
      <c r="LYB305" s="1" t="s">
        <v>63</v>
      </c>
      <c r="LYC305" s="1"/>
      <c r="LYD305" s="7">
        <f>5995+2697</f>
        <v>8692</v>
      </c>
      <c r="LYE305" s="1" t="s">
        <v>67</v>
      </c>
      <c r="LYF305" s="11">
        <v>38</v>
      </c>
      <c r="LYG305" s="2">
        <v>3</v>
      </c>
      <c r="LYH305" s="1" t="s">
        <v>256</v>
      </c>
      <c r="LYI305" s="1" t="s">
        <v>156</v>
      </c>
      <c r="LYJ305" s="1" t="s">
        <v>63</v>
      </c>
      <c r="LYK305" s="1"/>
      <c r="LYL305" s="7">
        <f>5995+2697</f>
        <v>8692</v>
      </c>
      <c r="LYM305" s="1" t="s">
        <v>67</v>
      </c>
      <c r="LYN305" s="11">
        <v>38</v>
      </c>
      <c r="LYO305" s="2">
        <v>3</v>
      </c>
      <c r="LYP305" s="1" t="s">
        <v>256</v>
      </c>
      <c r="LYQ305" s="1" t="s">
        <v>156</v>
      </c>
      <c r="LYR305" s="1" t="s">
        <v>63</v>
      </c>
      <c r="LYS305" s="1"/>
      <c r="LYT305" s="7">
        <f>5995+2697</f>
        <v>8692</v>
      </c>
      <c r="LYU305" s="1" t="s">
        <v>67</v>
      </c>
      <c r="LYV305" s="11">
        <v>38</v>
      </c>
      <c r="LYW305" s="2">
        <v>3</v>
      </c>
      <c r="LYX305" s="1" t="s">
        <v>256</v>
      </c>
      <c r="LYY305" s="1" t="s">
        <v>156</v>
      </c>
      <c r="LYZ305" s="1" t="s">
        <v>63</v>
      </c>
      <c r="LZA305" s="1"/>
      <c r="LZB305" s="7">
        <f>5995+2697</f>
        <v>8692</v>
      </c>
      <c r="LZC305" s="1" t="s">
        <v>67</v>
      </c>
      <c r="LZD305" s="11">
        <v>38</v>
      </c>
      <c r="LZE305" s="2">
        <v>3</v>
      </c>
      <c r="LZF305" s="1" t="s">
        <v>256</v>
      </c>
      <c r="LZG305" s="1" t="s">
        <v>156</v>
      </c>
      <c r="LZH305" s="1" t="s">
        <v>63</v>
      </c>
      <c r="LZI305" s="1"/>
      <c r="LZJ305" s="7">
        <f>5995+2697</f>
        <v>8692</v>
      </c>
      <c r="LZK305" s="1" t="s">
        <v>67</v>
      </c>
      <c r="LZL305" s="11">
        <v>38</v>
      </c>
      <c r="LZM305" s="2">
        <v>3</v>
      </c>
      <c r="LZN305" s="1" t="s">
        <v>256</v>
      </c>
      <c r="LZO305" s="1" t="s">
        <v>156</v>
      </c>
      <c r="LZP305" s="1" t="s">
        <v>63</v>
      </c>
      <c r="LZQ305" s="1"/>
      <c r="LZR305" s="7">
        <f>5995+2697</f>
        <v>8692</v>
      </c>
      <c r="LZS305" s="1" t="s">
        <v>67</v>
      </c>
      <c r="LZT305" s="11">
        <v>38</v>
      </c>
      <c r="LZU305" s="2">
        <v>3</v>
      </c>
      <c r="LZV305" s="1" t="s">
        <v>256</v>
      </c>
      <c r="LZW305" s="1" t="s">
        <v>156</v>
      </c>
      <c r="LZX305" s="1" t="s">
        <v>63</v>
      </c>
      <c r="LZY305" s="1"/>
      <c r="LZZ305" s="7">
        <f>5995+2697</f>
        <v>8692</v>
      </c>
      <c r="MAA305" s="1" t="s">
        <v>67</v>
      </c>
      <c r="MAB305" s="11">
        <v>38</v>
      </c>
      <c r="MAC305" s="2">
        <v>3</v>
      </c>
      <c r="MAD305" s="1" t="s">
        <v>256</v>
      </c>
      <c r="MAE305" s="1" t="s">
        <v>156</v>
      </c>
      <c r="MAF305" s="1" t="s">
        <v>63</v>
      </c>
      <c r="MAG305" s="1"/>
      <c r="MAH305" s="7">
        <f>5995+2697</f>
        <v>8692</v>
      </c>
      <c r="MAI305" s="1" t="s">
        <v>67</v>
      </c>
      <c r="MAJ305" s="11">
        <v>38</v>
      </c>
      <c r="MAK305" s="2">
        <v>3</v>
      </c>
      <c r="MAL305" s="1" t="s">
        <v>256</v>
      </c>
      <c r="MAM305" s="1" t="s">
        <v>156</v>
      </c>
      <c r="MAN305" s="1" t="s">
        <v>63</v>
      </c>
      <c r="MAO305" s="1"/>
      <c r="MAP305" s="7">
        <f>5995+2697</f>
        <v>8692</v>
      </c>
      <c r="MAQ305" s="1" t="s">
        <v>67</v>
      </c>
      <c r="MAR305" s="11">
        <v>38</v>
      </c>
      <c r="MAS305" s="2">
        <v>3</v>
      </c>
      <c r="MAT305" s="1" t="s">
        <v>256</v>
      </c>
      <c r="MAU305" s="1" t="s">
        <v>156</v>
      </c>
      <c r="MAV305" s="1" t="s">
        <v>63</v>
      </c>
      <c r="MAW305" s="1"/>
      <c r="MAX305" s="7">
        <f>5995+2697</f>
        <v>8692</v>
      </c>
      <c r="MAY305" s="1" t="s">
        <v>67</v>
      </c>
      <c r="MAZ305" s="11">
        <v>38</v>
      </c>
      <c r="MBA305" s="2">
        <v>3</v>
      </c>
      <c r="MBB305" s="1" t="s">
        <v>256</v>
      </c>
      <c r="MBC305" s="1" t="s">
        <v>156</v>
      </c>
      <c r="MBD305" s="1" t="s">
        <v>63</v>
      </c>
      <c r="MBE305" s="1"/>
      <c r="MBF305" s="7">
        <f>5995+2697</f>
        <v>8692</v>
      </c>
      <c r="MBG305" s="1" t="s">
        <v>67</v>
      </c>
      <c r="MBH305" s="11">
        <v>38</v>
      </c>
      <c r="MBI305" s="2">
        <v>3</v>
      </c>
      <c r="MBJ305" s="1" t="s">
        <v>256</v>
      </c>
      <c r="MBK305" s="1" t="s">
        <v>156</v>
      </c>
      <c r="MBL305" s="1" t="s">
        <v>63</v>
      </c>
      <c r="MBM305" s="1"/>
      <c r="MBN305" s="7">
        <f>5995+2697</f>
        <v>8692</v>
      </c>
      <c r="MBO305" s="1" t="s">
        <v>67</v>
      </c>
      <c r="MBP305" s="11">
        <v>38</v>
      </c>
      <c r="MBQ305" s="2">
        <v>3</v>
      </c>
      <c r="MBR305" s="1" t="s">
        <v>256</v>
      </c>
      <c r="MBS305" s="1" t="s">
        <v>156</v>
      </c>
      <c r="MBT305" s="1" t="s">
        <v>63</v>
      </c>
      <c r="MBU305" s="1"/>
      <c r="MBV305" s="7">
        <f>5995+2697</f>
        <v>8692</v>
      </c>
      <c r="MBW305" s="1" t="s">
        <v>67</v>
      </c>
      <c r="MBX305" s="11">
        <v>38</v>
      </c>
      <c r="MBY305" s="2">
        <v>3</v>
      </c>
      <c r="MBZ305" s="1" t="s">
        <v>256</v>
      </c>
      <c r="MCA305" s="1" t="s">
        <v>156</v>
      </c>
      <c r="MCB305" s="1" t="s">
        <v>63</v>
      </c>
      <c r="MCC305" s="1"/>
      <c r="MCD305" s="7">
        <f>5995+2697</f>
        <v>8692</v>
      </c>
      <c r="MCE305" s="1" t="s">
        <v>67</v>
      </c>
      <c r="MCF305" s="11">
        <v>38</v>
      </c>
      <c r="MCG305" s="2">
        <v>3</v>
      </c>
      <c r="MCH305" s="1" t="s">
        <v>256</v>
      </c>
      <c r="MCI305" s="1" t="s">
        <v>156</v>
      </c>
      <c r="MCJ305" s="1" t="s">
        <v>63</v>
      </c>
      <c r="MCK305" s="1"/>
      <c r="MCL305" s="7">
        <f>5995+2697</f>
        <v>8692</v>
      </c>
      <c r="MCM305" s="1" t="s">
        <v>67</v>
      </c>
      <c r="MCN305" s="11">
        <v>38</v>
      </c>
      <c r="MCO305" s="2">
        <v>3</v>
      </c>
      <c r="MCP305" s="1" t="s">
        <v>256</v>
      </c>
      <c r="MCQ305" s="1" t="s">
        <v>156</v>
      </c>
      <c r="MCR305" s="1" t="s">
        <v>63</v>
      </c>
      <c r="MCS305" s="1"/>
      <c r="MCT305" s="7">
        <f>5995+2697</f>
        <v>8692</v>
      </c>
      <c r="MCU305" s="1" t="s">
        <v>67</v>
      </c>
      <c r="MCV305" s="11">
        <v>38</v>
      </c>
      <c r="MCW305" s="2">
        <v>3</v>
      </c>
      <c r="MCX305" s="1" t="s">
        <v>256</v>
      </c>
      <c r="MCY305" s="1" t="s">
        <v>156</v>
      </c>
      <c r="MCZ305" s="1" t="s">
        <v>63</v>
      </c>
      <c r="MDA305" s="1"/>
      <c r="MDB305" s="7">
        <f>5995+2697</f>
        <v>8692</v>
      </c>
      <c r="MDC305" s="1" t="s">
        <v>67</v>
      </c>
      <c r="MDD305" s="11">
        <v>38</v>
      </c>
      <c r="MDE305" s="2">
        <v>3</v>
      </c>
      <c r="MDF305" s="1" t="s">
        <v>256</v>
      </c>
      <c r="MDG305" s="1" t="s">
        <v>156</v>
      </c>
      <c r="MDH305" s="1" t="s">
        <v>63</v>
      </c>
      <c r="MDI305" s="1"/>
      <c r="MDJ305" s="7">
        <f>5995+2697</f>
        <v>8692</v>
      </c>
      <c r="MDK305" s="1" t="s">
        <v>67</v>
      </c>
      <c r="MDL305" s="11">
        <v>38</v>
      </c>
      <c r="MDM305" s="2">
        <v>3</v>
      </c>
      <c r="MDN305" s="1" t="s">
        <v>256</v>
      </c>
      <c r="MDO305" s="1" t="s">
        <v>156</v>
      </c>
      <c r="MDP305" s="1" t="s">
        <v>63</v>
      </c>
      <c r="MDQ305" s="1"/>
      <c r="MDR305" s="7">
        <f>5995+2697</f>
        <v>8692</v>
      </c>
      <c r="MDS305" s="1" t="s">
        <v>67</v>
      </c>
      <c r="MDT305" s="11">
        <v>38</v>
      </c>
      <c r="MDU305" s="2">
        <v>3</v>
      </c>
      <c r="MDV305" s="1" t="s">
        <v>256</v>
      </c>
      <c r="MDW305" s="1" t="s">
        <v>156</v>
      </c>
      <c r="MDX305" s="1" t="s">
        <v>63</v>
      </c>
      <c r="MDY305" s="1"/>
      <c r="MDZ305" s="7">
        <f>5995+2697</f>
        <v>8692</v>
      </c>
      <c r="MEA305" s="1" t="s">
        <v>67</v>
      </c>
      <c r="MEB305" s="11">
        <v>38</v>
      </c>
      <c r="MEC305" s="2">
        <v>3</v>
      </c>
      <c r="MED305" s="1" t="s">
        <v>256</v>
      </c>
      <c r="MEE305" s="1" t="s">
        <v>156</v>
      </c>
      <c r="MEF305" s="1" t="s">
        <v>63</v>
      </c>
      <c r="MEG305" s="1"/>
      <c r="MEH305" s="7">
        <f>5995+2697</f>
        <v>8692</v>
      </c>
      <c r="MEI305" s="1" t="s">
        <v>67</v>
      </c>
      <c r="MEJ305" s="11">
        <v>38</v>
      </c>
      <c r="MEK305" s="2">
        <v>3</v>
      </c>
      <c r="MEL305" s="1" t="s">
        <v>256</v>
      </c>
      <c r="MEM305" s="1" t="s">
        <v>156</v>
      </c>
      <c r="MEN305" s="1" t="s">
        <v>63</v>
      </c>
      <c r="MEO305" s="1"/>
      <c r="MEP305" s="7">
        <f>5995+2697</f>
        <v>8692</v>
      </c>
      <c r="MEQ305" s="1" t="s">
        <v>67</v>
      </c>
      <c r="MER305" s="11">
        <v>38</v>
      </c>
      <c r="MES305" s="2">
        <v>3</v>
      </c>
      <c r="MET305" s="1" t="s">
        <v>256</v>
      </c>
      <c r="MEU305" s="1" t="s">
        <v>156</v>
      </c>
      <c r="MEV305" s="1" t="s">
        <v>63</v>
      </c>
      <c r="MEW305" s="1"/>
      <c r="MEX305" s="7">
        <f>5995+2697</f>
        <v>8692</v>
      </c>
      <c r="MEY305" s="1" t="s">
        <v>67</v>
      </c>
      <c r="MEZ305" s="11">
        <v>38</v>
      </c>
      <c r="MFA305" s="2">
        <v>3</v>
      </c>
      <c r="MFB305" s="1" t="s">
        <v>256</v>
      </c>
      <c r="MFC305" s="1" t="s">
        <v>156</v>
      </c>
      <c r="MFD305" s="1" t="s">
        <v>63</v>
      </c>
      <c r="MFE305" s="1"/>
      <c r="MFF305" s="7">
        <f>5995+2697</f>
        <v>8692</v>
      </c>
      <c r="MFG305" s="1" t="s">
        <v>67</v>
      </c>
      <c r="MFH305" s="11">
        <v>38</v>
      </c>
      <c r="MFI305" s="2">
        <v>3</v>
      </c>
      <c r="MFJ305" s="1" t="s">
        <v>256</v>
      </c>
      <c r="MFK305" s="1" t="s">
        <v>156</v>
      </c>
      <c r="MFL305" s="1" t="s">
        <v>63</v>
      </c>
      <c r="MFM305" s="1"/>
      <c r="MFN305" s="7">
        <f>5995+2697</f>
        <v>8692</v>
      </c>
      <c r="MFO305" s="1" t="s">
        <v>67</v>
      </c>
      <c r="MFP305" s="11">
        <v>38</v>
      </c>
      <c r="MFQ305" s="2">
        <v>3</v>
      </c>
      <c r="MFR305" s="1" t="s">
        <v>256</v>
      </c>
      <c r="MFS305" s="1" t="s">
        <v>156</v>
      </c>
      <c r="MFT305" s="1" t="s">
        <v>63</v>
      </c>
      <c r="MFU305" s="1"/>
      <c r="MFV305" s="7">
        <f>5995+2697</f>
        <v>8692</v>
      </c>
      <c r="MFW305" s="1" t="s">
        <v>67</v>
      </c>
      <c r="MFX305" s="11">
        <v>38</v>
      </c>
      <c r="MFY305" s="2">
        <v>3</v>
      </c>
      <c r="MFZ305" s="1" t="s">
        <v>256</v>
      </c>
      <c r="MGA305" s="1" t="s">
        <v>156</v>
      </c>
      <c r="MGB305" s="1" t="s">
        <v>63</v>
      </c>
      <c r="MGC305" s="1"/>
      <c r="MGD305" s="7">
        <f>5995+2697</f>
        <v>8692</v>
      </c>
      <c r="MGE305" s="1" t="s">
        <v>67</v>
      </c>
      <c r="MGF305" s="11">
        <v>38</v>
      </c>
      <c r="MGG305" s="2">
        <v>3</v>
      </c>
      <c r="MGH305" s="1" t="s">
        <v>256</v>
      </c>
      <c r="MGI305" s="1" t="s">
        <v>156</v>
      </c>
      <c r="MGJ305" s="1" t="s">
        <v>63</v>
      </c>
      <c r="MGK305" s="1"/>
      <c r="MGL305" s="7">
        <f>5995+2697</f>
        <v>8692</v>
      </c>
      <c r="MGM305" s="1" t="s">
        <v>67</v>
      </c>
      <c r="MGN305" s="11">
        <v>38</v>
      </c>
      <c r="MGO305" s="2">
        <v>3</v>
      </c>
      <c r="MGP305" s="1" t="s">
        <v>256</v>
      </c>
      <c r="MGQ305" s="1" t="s">
        <v>156</v>
      </c>
      <c r="MGR305" s="1" t="s">
        <v>63</v>
      </c>
      <c r="MGS305" s="1"/>
      <c r="MGT305" s="7">
        <f>5995+2697</f>
        <v>8692</v>
      </c>
      <c r="MGU305" s="1" t="s">
        <v>67</v>
      </c>
      <c r="MGV305" s="11">
        <v>38</v>
      </c>
      <c r="MGW305" s="2">
        <v>3</v>
      </c>
      <c r="MGX305" s="1" t="s">
        <v>256</v>
      </c>
      <c r="MGY305" s="1" t="s">
        <v>156</v>
      </c>
      <c r="MGZ305" s="1" t="s">
        <v>63</v>
      </c>
      <c r="MHA305" s="1"/>
      <c r="MHB305" s="7">
        <f>5995+2697</f>
        <v>8692</v>
      </c>
      <c r="MHC305" s="1" t="s">
        <v>67</v>
      </c>
      <c r="MHD305" s="11">
        <v>38</v>
      </c>
      <c r="MHE305" s="2">
        <v>3</v>
      </c>
      <c r="MHF305" s="1" t="s">
        <v>256</v>
      </c>
      <c r="MHG305" s="1" t="s">
        <v>156</v>
      </c>
      <c r="MHH305" s="1" t="s">
        <v>63</v>
      </c>
      <c r="MHI305" s="1"/>
      <c r="MHJ305" s="7">
        <f>5995+2697</f>
        <v>8692</v>
      </c>
      <c r="MHK305" s="1" t="s">
        <v>67</v>
      </c>
      <c r="MHL305" s="11">
        <v>38</v>
      </c>
      <c r="MHM305" s="2">
        <v>3</v>
      </c>
      <c r="MHN305" s="1" t="s">
        <v>256</v>
      </c>
      <c r="MHO305" s="1" t="s">
        <v>156</v>
      </c>
      <c r="MHP305" s="1" t="s">
        <v>63</v>
      </c>
      <c r="MHQ305" s="1"/>
      <c r="MHR305" s="7">
        <f>5995+2697</f>
        <v>8692</v>
      </c>
      <c r="MHS305" s="1" t="s">
        <v>67</v>
      </c>
      <c r="MHT305" s="11">
        <v>38</v>
      </c>
      <c r="MHU305" s="2">
        <v>3</v>
      </c>
      <c r="MHV305" s="1" t="s">
        <v>256</v>
      </c>
      <c r="MHW305" s="1" t="s">
        <v>156</v>
      </c>
      <c r="MHX305" s="1" t="s">
        <v>63</v>
      </c>
      <c r="MHY305" s="1"/>
      <c r="MHZ305" s="7">
        <f>5995+2697</f>
        <v>8692</v>
      </c>
      <c r="MIA305" s="1" t="s">
        <v>67</v>
      </c>
      <c r="MIB305" s="11">
        <v>38</v>
      </c>
      <c r="MIC305" s="2">
        <v>3</v>
      </c>
      <c r="MID305" s="1" t="s">
        <v>256</v>
      </c>
      <c r="MIE305" s="1" t="s">
        <v>156</v>
      </c>
      <c r="MIF305" s="1" t="s">
        <v>63</v>
      </c>
      <c r="MIG305" s="1"/>
      <c r="MIH305" s="7">
        <f>5995+2697</f>
        <v>8692</v>
      </c>
      <c r="MII305" s="1" t="s">
        <v>67</v>
      </c>
      <c r="MIJ305" s="11">
        <v>38</v>
      </c>
      <c r="MIK305" s="2">
        <v>3</v>
      </c>
      <c r="MIL305" s="1" t="s">
        <v>256</v>
      </c>
      <c r="MIM305" s="1" t="s">
        <v>156</v>
      </c>
      <c r="MIN305" s="1" t="s">
        <v>63</v>
      </c>
      <c r="MIO305" s="1"/>
      <c r="MIP305" s="7">
        <f>5995+2697</f>
        <v>8692</v>
      </c>
      <c r="MIQ305" s="1" t="s">
        <v>67</v>
      </c>
      <c r="MIR305" s="11">
        <v>38</v>
      </c>
      <c r="MIS305" s="2">
        <v>3</v>
      </c>
      <c r="MIT305" s="1" t="s">
        <v>256</v>
      </c>
      <c r="MIU305" s="1" t="s">
        <v>156</v>
      </c>
      <c r="MIV305" s="1" t="s">
        <v>63</v>
      </c>
      <c r="MIW305" s="1"/>
      <c r="MIX305" s="7">
        <f>5995+2697</f>
        <v>8692</v>
      </c>
      <c r="MIY305" s="1" t="s">
        <v>67</v>
      </c>
      <c r="MIZ305" s="11">
        <v>38</v>
      </c>
      <c r="MJA305" s="2">
        <v>3</v>
      </c>
      <c r="MJB305" s="1" t="s">
        <v>256</v>
      </c>
      <c r="MJC305" s="1" t="s">
        <v>156</v>
      </c>
      <c r="MJD305" s="1" t="s">
        <v>63</v>
      </c>
      <c r="MJE305" s="1"/>
      <c r="MJF305" s="7">
        <f>5995+2697</f>
        <v>8692</v>
      </c>
      <c r="MJG305" s="1" t="s">
        <v>67</v>
      </c>
      <c r="MJH305" s="11">
        <v>38</v>
      </c>
      <c r="MJI305" s="2">
        <v>3</v>
      </c>
      <c r="MJJ305" s="1" t="s">
        <v>256</v>
      </c>
      <c r="MJK305" s="1" t="s">
        <v>156</v>
      </c>
      <c r="MJL305" s="1" t="s">
        <v>63</v>
      </c>
      <c r="MJM305" s="1"/>
      <c r="MJN305" s="7">
        <f>5995+2697</f>
        <v>8692</v>
      </c>
      <c r="MJO305" s="1" t="s">
        <v>67</v>
      </c>
      <c r="MJP305" s="11">
        <v>38</v>
      </c>
      <c r="MJQ305" s="2">
        <v>3</v>
      </c>
      <c r="MJR305" s="1" t="s">
        <v>256</v>
      </c>
      <c r="MJS305" s="1" t="s">
        <v>156</v>
      </c>
      <c r="MJT305" s="1" t="s">
        <v>63</v>
      </c>
      <c r="MJU305" s="1"/>
      <c r="MJV305" s="7">
        <f>5995+2697</f>
        <v>8692</v>
      </c>
      <c r="MJW305" s="1" t="s">
        <v>67</v>
      </c>
      <c r="MJX305" s="11">
        <v>38</v>
      </c>
      <c r="MJY305" s="2">
        <v>3</v>
      </c>
      <c r="MJZ305" s="1" t="s">
        <v>256</v>
      </c>
      <c r="MKA305" s="1" t="s">
        <v>156</v>
      </c>
      <c r="MKB305" s="1" t="s">
        <v>63</v>
      </c>
      <c r="MKC305" s="1"/>
      <c r="MKD305" s="7">
        <f>5995+2697</f>
        <v>8692</v>
      </c>
      <c r="MKE305" s="1" t="s">
        <v>67</v>
      </c>
      <c r="MKF305" s="11">
        <v>38</v>
      </c>
      <c r="MKG305" s="2">
        <v>3</v>
      </c>
      <c r="MKH305" s="1" t="s">
        <v>256</v>
      </c>
      <c r="MKI305" s="1" t="s">
        <v>156</v>
      </c>
      <c r="MKJ305" s="1" t="s">
        <v>63</v>
      </c>
      <c r="MKK305" s="1"/>
      <c r="MKL305" s="7">
        <f>5995+2697</f>
        <v>8692</v>
      </c>
      <c r="MKM305" s="1" t="s">
        <v>67</v>
      </c>
      <c r="MKN305" s="11">
        <v>38</v>
      </c>
      <c r="MKO305" s="2">
        <v>3</v>
      </c>
      <c r="MKP305" s="1" t="s">
        <v>256</v>
      </c>
      <c r="MKQ305" s="1" t="s">
        <v>156</v>
      </c>
      <c r="MKR305" s="1" t="s">
        <v>63</v>
      </c>
      <c r="MKS305" s="1"/>
      <c r="MKT305" s="7">
        <f>5995+2697</f>
        <v>8692</v>
      </c>
      <c r="MKU305" s="1" t="s">
        <v>67</v>
      </c>
      <c r="MKV305" s="11">
        <v>38</v>
      </c>
      <c r="MKW305" s="2">
        <v>3</v>
      </c>
      <c r="MKX305" s="1" t="s">
        <v>256</v>
      </c>
      <c r="MKY305" s="1" t="s">
        <v>156</v>
      </c>
      <c r="MKZ305" s="1" t="s">
        <v>63</v>
      </c>
      <c r="MLA305" s="1"/>
      <c r="MLB305" s="7">
        <f>5995+2697</f>
        <v>8692</v>
      </c>
      <c r="MLC305" s="1" t="s">
        <v>67</v>
      </c>
      <c r="MLD305" s="11">
        <v>38</v>
      </c>
      <c r="MLE305" s="2">
        <v>3</v>
      </c>
      <c r="MLF305" s="1" t="s">
        <v>256</v>
      </c>
      <c r="MLG305" s="1" t="s">
        <v>156</v>
      </c>
      <c r="MLH305" s="1" t="s">
        <v>63</v>
      </c>
      <c r="MLI305" s="1"/>
      <c r="MLJ305" s="7">
        <f>5995+2697</f>
        <v>8692</v>
      </c>
      <c r="MLK305" s="1" t="s">
        <v>67</v>
      </c>
      <c r="MLL305" s="11">
        <v>38</v>
      </c>
      <c r="MLM305" s="2">
        <v>3</v>
      </c>
      <c r="MLN305" s="1" t="s">
        <v>256</v>
      </c>
      <c r="MLO305" s="1" t="s">
        <v>156</v>
      </c>
      <c r="MLP305" s="1" t="s">
        <v>63</v>
      </c>
      <c r="MLQ305" s="1"/>
      <c r="MLR305" s="7">
        <f>5995+2697</f>
        <v>8692</v>
      </c>
      <c r="MLS305" s="1" t="s">
        <v>67</v>
      </c>
      <c r="MLT305" s="11">
        <v>38</v>
      </c>
      <c r="MLU305" s="2">
        <v>3</v>
      </c>
      <c r="MLV305" s="1" t="s">
        <v>256</v>
      </c>
      <c r="MLW305" s="1" t="s">
        <v>156</v>
      </c>
      <c r="MLX305" s="1" t="s">
        <v>63</v>
      </c>
      <c r="MLY305" s="1"/>
      <c r="MLZ305" s="7">
        <f>5995+2697</f>
        <v>8692</v>
      </c>
      <c r="MMA305" s="1" t="s">
        <v>67</v>
      </c>
      <c r="MMB305" s="11">
        <v>38</v>
      </c>
      <c r="MMC305" s="2">
        <v>3</v>
      </c>
      <c r="MMD305" s="1" t="s">
        <v>256</v>
      </c>
      <c r="MME305" s="1" t="s">
        <v>156</v>
      </c>
      <c r="MMF305" s="1" t="s">
        <v>63</v>
      </c>
      <c r="MMG305" s="1"/>
      <c r="MMH305" s="7">
        <f>5995+2697</f>
        <v>8692</v>
      </c>
      <c r="MMI305" s="1" t="s">
        <v>67</v>
      </c>
      <c r="MMJ305" s="11">
        <v>38</v>
      </c>
      <c r="MMK305" s="2">
        <v>3</v>
      </c>
      <c r="MML305" s="1" t="s">
        <v>256</v>
      </c>
      <c r="MMM305" s="1" t="s">
        <v>156</v>
      </c>
      <c r="MMN305" s="1" t="s">
        <v>63</v>
      </c>
      <c r="MMO305" s="1"/>
      <c r="MMP305" s="7">
        <f>5995+2697</f>
        <v>8692</v>
      </c>
      <c r="MMQ305" s="1" t="s">
        <v>67</v>
      </c>
      <c r="MMR305" s="11">
        <v>38</v>
      </c>
      <c r="MMS305" s="2">
        <v>3</v>
      </c>
      <c r="MMT305" s="1" t="s">
        <v>256</v>
      </c>
      <c r="MMU305" s="1" t="s">
        <v>156</v>
      </c>
      <c r="MMV305" s="1" t="s">
        <v>63</v>
      </c>
      <c r="MMW305" s="1"/>
      <c r="MMX305" s="7">
        <f>5995+2697</f>
        <v>8692</v>
      </c>
      <c r="MMY305" s="1" t="s">
        <v>67</v>
      </c>
      <c r="MMZ305" s="11">
        <v>38</v>
      </c>
      <c r="MNA305" s="2">
        <v>3</v>
      </c>
      <c r="MNB305" s="1" t="s">
        <v>256</v>
      </c>
      <c r="MNC305" s="1" t="s">
        <v>156</v>
      </c>
      <c r="MND305" s="1" t="s">
        <v>63</v>
      </c>
      <c r="MNE305" s="1"/>
      <c r="MNF305" s="7">
        <f>5995+2697</f>
        <v>8692</v>
      </c>
      <c r="MNG305" s="1" t="s">
        <v>67</v>
      </c>
      <c r="MNH305" s="11">
        <v>38</v>
      </c>
      <c r="MNI305" s="2">
        <v>3</v>
      </c>
      <c r="MNJ305" s="1" t="s">
        <v>256</v>
      </c>
      <c r="MNK305" s="1" t="s">
        <v>156</v>
      </c>
      <c r="MNL305" s="1" t="s">
        <v>63</v>
      </c>
      <c r="MNM305" s="1"/>
      <c r="MNN305" s="7">
        <f>5995+2697</f>
        <v>8692</v>
      </c>
      <c r="MNO305" s="1" t="s">
        <v>67</v>
      </c>
      <c r="MNP305" s="11">
        <v>38</v>
      </c>
      <c r="MNQ305" s="2">
        <v>3</v>
      </c>
      <c r="MNR305" s="1" t="s">
        <v>256</v>
      </c>
      <c r="MNS305" s="1" t="s">
        <v>156</v>
      </c>
      <c r="MNT305" s="1" t="s">
        <v>63</v>
      </c>
      <c r="MNU305" s="1"/>
      <c r="MNV305" s="7">
        <f>5995+2697</f>
        <v>8692</v>
      </c>
      <c r="MNW305" s="1" t="s">
        <v>67</v>
      </c>
      <c r="MNX305" s="11">
        <v>38</v>
      </c>
      <c r="MNY305" s="2">
        <v>3</v>
      </c>
      <c r="MNZ305" s="1" t="s">
        <v>256</v>
      </c>
      <c r="MOA305" s="1" t="s">
        <v>156</v>
      </c>
      <c r="MOB305" s="1" t="s">
        <v>63</v>
      </c>
      <c r="MOC305" s="1"/>
      <c r="MOD305" s="7">
        <f>5995+2697</f>
        <v>8692</v>
      </c>
      <c r="MOE305" s="1" t="s">
        <v>67</v>
      </c>
      <c r="MOF305" s="11">
        <v>38</v>
      </c>
      <c r="MOG305" s="2">
        <v>3</v>
      </c>
      <c r="MOH305" s="1" t="s">
        <v>256</v>
      </c>
      <c r="MOI305" s="1" t="s">
        <v>156</v>
      </c>
      <c r="MOJ305" s="1" t="s">
        <v>63</v>
      </c>
      <c r="MOK305" s="1"/>
      <c r="MOL305" s="7">
        <f>5995+2697</f>
        <v>8692</v>
      </c>
      <c r="MOM305" s="1" t="s">
        <v>67</v>
      </c>
      <c r="MON305" s="11">
        <v>38</v>
      </c>
      <c r="MOO305" s="2">
        <v>3</v>
      </c>
      <c r="MOP305" s="1" t="s">
        <v>256</v>
      </c>
      <c r="MOQ305" s="1" t="s">
        <v>156</v>
      </c>
      <c r="MOR305" s="1" t="s">
        <v>63</v>
      </c>
      <c r="MOS305" s="1"/>
      <c r="MOT305" s="7">
        <f>5995+2697</f>
        <v>8692</v>
      </c>
      <c r="MOU305" s="1" t="s">
        <v>67</v>
      </c>
      <c r="MOV305" s="11">
        <v>38</v>
      </c>
      <c r="MOW305" s="2">
        <v>3</v>
      </c>
      <c r="MOX305" s="1" t="s">
        <v>256</v>
      </c>
      <c r="MOY305" s="1" t="s">
        <v>156</v>
      </c>
      <c r="MOZ305" s="1" t="s">
        <v>63</v>
      </c>
      <c r="MPA305" s="1"/>
      <c r="MPB305" s="7">
        <f>5995+2697</f>
        <v>8692</v>
      </c>
      <c r="MPC305" s="1" t="s">
        <v>67</v>
      </c>
      <c r="MPD305" s="11">
        <v>38</v>
      </c>
      <c r="MPE305" s="2">
        <v>3</v>
      </c>
      <c r="MPF305" s="1" t="s">
        <v>256</v>
      </c>
      <c r="MPG305" s="1" t="s">
        <v>156</v>
      </c>
      <c r="MPH305" s="1" t="s">
        <v>63</v>
      </c>
      <c r="MPI305" s="1"/>
      <c r="MPJ305" s="7">
        <f>5995+2697</f>
        <v>8692</v>
      </c>
      <c r="MPK305" s="1" t="s">
        <v>67</v>
      </c>
      <c r="MPL305" s="11">
        <v>38</v>
      </c>
      <c r="MPM305" s="2">
        <v>3</v>
      </c>
      <c r="MPN305" s="1" t="s">
        <v>256</v>
      </c>
      <c r="MPO305" s="1" t="s">
        <v>156</v>
      </c>
      <c r="MPP305" s="1" t="s">
        <v>63</v>
      </c>
      <c r="MPQ305" s="1"/>
      <c r="MPR305" s="7">
        <f>5995+2697</f>
        <v>8692</v>
      </c>
      <c r="MPS305" s="1" t="s">
        <v>67</v>
      </c>
      <c r="MPT305" s="11">
        <v>38</v>
      </c>
      <c r="MPU305" s="2">
        <v>3</v>
      </c>
      <c r="MPV305" s="1" t="s">
        <v>256</v>
      </c>
      <c r="MPW305" s="1" t="s">
        <v>156</v>
      </c>
      <c r="MPX305" s="1" t="s">
        <v>63</v>
      </c>
      <c r="MPY305" s="1"/>
      <c r="MPZ305" s="7">
        <f>5995+2697</f>
        <v>8692</v>
      </c>
      <c r="MQA305" s="1" t="s">
        <v>67</v>
      </c>
      <c r="MQB305" s="11">
        <v>38</v>
      </c>
      <c r="MQC305" s="2">
        <v>3</v>
      </c>
      <c r="MQD305" s="1" t="s">
        <v>256</v>
      </c>
      <c r="MQE305" s="1" t="s">
        <v>156</v>
      </c>
      <c r="MQF305" s="1" t="s">
        <v>63</v>
      </c>
      <c r="MQG305" s="1"/>
      <c r="MQH305" s="7">
        <f>5995+2697</f>
        <v>8692</v>
      </c>
      <c r="MQI305" s="1" t="s">
        <v>67</v>
      </c>
      <c r="MQJ305" s="11">
        <v>38</v>
      </c>
      <c r="MQK305" s="2">
        <v>3</v>
      </c>
      <c r="MQL305" s="1" t="s">
        <v>256</v>
      </c>
      <c r="MQM305" s="1" t="s">
        <v>156</v>
      </c>
      <c r="MQN305" s="1" t="s">
        <v>63</v>
      </c>
      <c r="MQO305" s="1"/>
      <c r="MQP305" s="7">
        <f>5995+2697</f>
        <v>8692</v>
      </c>
      <c r="MQQ305" s="1" t="s">
        <v>67</v>
      </c>
      <c r="MQR305" s="11">
        <v>38</v>
      </c>
      <c r="MQS305" s="2">
        <v>3</v>
      </c>
      <c r="MQT305" s="1" t="s">
        <v>256</v>
      </c>
      <c r="MQU305" s="1" t="s">
        <v>156</v>
      </c>
      <c r="MQV305" s="1" t="s">
        <v>63</v>
      </c>
      <c r="MQW305" s="1"/>
      <c r="MQX305" s="7">
        <f>5995+2697</f>
        <v>8692</v>
      </c>
      <c r="MQY305" s="1" t="s">
        <v>67</v>
      </c>
      <c r="MQZ305" s="11">
        <v>38</v>
      </c>
      <c r="MRA305" s="2">
        <v>3</v>
      </c>
      <c r="MRB305" s="1" t="s">
        <v>256</v>
      </c>
      <c r="MRC305" s="1" t="s">
        <v>156</v>
      </c>
      <c r="MRD305" s="1" t="s">
        <v>63</v>
      </c>
      <c r="MRE305" s="1"/>
      <c r="MRF305" s="7">
        <f>5995+2697</f>
        <v>8692</v>
      </c>
      <c r="MRG305" s="1" t="s">
        <v>67</v>
      </c>
      <c r="MRH305" s="11">
        <v>38</v>
      </c>
      <c r="MRI305" s="2">
        <v>3</v>
      </c>
      <c r="MRJ305" s="1" t="s">
        <v>256</v>
      </c>
      <c r="MRK305" s="1" t="s">
        <v>156</v>
      </c>
      <c r="MRL305" s="1" t="s">
        <v>63</v>
      </c>
      <c r="MRM305" s="1"/>
      <c r="MRN305" s="7">
        <f>5995+2697</f>
        <v>8692</v>
      </c>
      <c r="MRO305" s="1" t="s">
        <v>67</v>
      </c>
      <c r="MRP305" s="11">
        <v>38</v>
      </c>
      <c r="MRQ305" s="2">
        <v>3</v>
      </c>
      <c r="MRR305" s="1" t="s">
        <v>256</v>
      </c>
      <c r="MRS305" s="1" t="s">
        <v>156</v>
      </c>
      <c r="MRT305" s="1" t="s">
        <v>63</v>
      </c>
      <c r="MRU305" s="1"/>
      <c r="MRV305" s="7">
        <f>5995+2697</f>
        <v>8692</v>
      </c>
      <c r="MRW305" s="1" t="s">
        <v>67</v>
      </c>
      <c r="MRX305" s="11">
        <v>38</v>
      </c>
      <c r="MRY305" s="2">
        <v>3</v>
      </c>
      <c r="MRZ305" s="1" t="s">
        <v>256</v>
      </c>
      <c r="MSA305" s="1" t="s">
        <v>156</v>
      </c>
      <c r="MSB305" s="1" t="s">
        <v>63</v>
      </c>
      <c r="MSC305" s="1"/>
      <c r="MSD305" s="7">
        <f>5995+2697</f>
        <v>8692</v>
      </c>
      <c r="MSE305" s="1" t="s">
        <v>67</v>
      </c>
      <c r="MSF305" s="11">
        <v>38</v>
      </c>
      <c r="MSG305" s="2">
        <v>3</v>
      </c>
      <c r="MSH305" s="1" t="s">
        <v>256</v>
      </c>
      <c r="MSI305" s="1" t="s">
        <v>156</v>
      </c>
      <c r="MSJ305" s="1" t="s">
        <v>63</v>
      </c>
      <c r="MSK305" s="1"/>
      <c r="MSL305" s="7">
        <f>5995+2697</f>
        <v>8692</v>
      </c>
      <c r="MSM305" s="1" t="s">
        <v>67</v>
      </c>
      <c r="MSN305" s="11">
        <v>38</v>
      </c>
      <c r="MSO305" s="2">
        <v>3</v>
      </c>
      <c r="MSP305" s="1" t="s">
        <v>256</v>
      </c>
      <c r="MSQ305" s="1" t="s">
        <v>156</v>
      </c>
      <c r="MSR305" s="1" t="s">
        <v>63</v>
      </c>
      <c r="MSS305" s="1"/>
      <c r="MST305" s="7">
        <f>5995+2697</f>
        <v>8692</v>
      </c>
      <c r="MSU305" s="1" t="s">
        <v>67</v>
      </c>
      <c r="MSV305" s="11">
        <v>38</v>
      </c>
      <c r="MSW305" s="2">
        <v>3</v>
      </c>
      <c r="MSX305" s="1" t="s">
        <v>256</v>
      </c>
      <c r="MSY305" s="1" t="s">
        <v>156</v>
      </c>
      <c r="MSZ305" s="1" t="s">
        <v>63</v>
      </c>
      <c r="MTA305" s="1"/>
      <c r="MTB305" s="7">
        <f>5995+2697</f>
        <v>8692</v>
      </c>
      <c r="MTC305" s="1" t="s">
        <v>67</v>
      </c>
      <c r="MTD305" s="11">
        <v>38</v>
      </c>
      <c r="MTE305" s="2">
        <v>3</v>
      </c>
      <c r="MTF305" s="1" t="s">
        <v>256</v>
      </c>
      <c r="MTG305" s="1" t="s">
        <v>156</v>
      </c>
      <c r="MTH305" s="1" t="s">
        <v>63</v>
      </c>
      <c r="MTI305" s="1"/>
      <c r="MTJ305" s="7">
        <f>5995+2697</f>
        <v>8692</v>
      </c>
      <c r="MTK305" s="1" t="s">
        <v>67</v>
      </c>
      <c r="MTL305" s="11">
        <v>38</v>
      </c>
      <c r="MTM305" s="2">
        <v>3</v>
      </c>
      <c r="MTN305" s="1" t="s">
        <v>256</v>
      </c>
      <c r="MTO305" s="1" t="s">
        <v>156</v>
      </c>
      <c r="MTP305" s="1" t="s">
        <v>63</v>
      </c>
      <c r="MTQ305" s="1"/>
      <c r="MTR305" s="7">
        <f>5995+2697</f>
        <v>8692</v>
      </c>
      <c r="MTS305" s="1" t="s">
        <v>67</v>
      </c>
      <c r="MTT305" s="11">
        <v>38</v>
      </c>
      <c r="MTU305" s="2">
        <v>3</v>
      </c>
      <c r="MTV305" s="1" t="s">
        <v>256</v>
      </c>
      <c r="MTW305" s="1" t="s">
        <v>156</v>
      </c>
      <c r="MTX305" s="1" t="s">
        <v>63</v>
      </c>
      <c r="MTY305" s="1"/>
      <c r="MTZ305" s="7">
        <f>5995+2697</f>
        <v>8692</v>
      </c>
      <c r="MUA305" s="1" t="s">
        <v>67</v>
      </c>
      <c r="MUB305" s="11">
        <v>38</v>
      </c>
      <c r="MUC305" s="2">
        <v>3</v>
      </c>
      <c r="MUD305" s="1" t="s">
        <v>256</v>
      </c>
      <c r="MUE305" s="1" t="s">
        <v>156</v>
      </c>
      <c r="MUF305" s="1" t="s">
        <v>63</v>
      </c>
      <c r="MUG305" s="1"/>
      <c r="MUH305" s="7">
        <f>5995+2697</f>
        <v>8692</v>
      </c>
      <c r="MUI305" s="1" t="s">
        <v>67</v>
      </c>
      <c r="MUJ305" s="11">
        <v>38</v>
      </c>
      <c r="MUK305" s="2">
        <v>3</v>
      </c>
      <c r="MUL305" s="1" t="s">
        <v>256</v>
      </c>
      <c r="MUM305" s="1" t="s">
        <v>156</v>
      </c>
      <c r="MUN305" s="1" t="s">
        <v>63</v>
      </c>
      <c r="MUO305" s="1"/>
      <c r="MUP305" s="7">
        <f>5995+2697</f>
        <v>8692</v>
      </c>
      <c r="MUQ305" s="1" t="s">
        <v>67</v>
      </c>
      <c r="MUR305" s="11">
        <v>38</v>
      </c>
      <c r="MUS305" s="2">
        <v>3</v>
      </c>
      <c r="MUT305" s="1" t="s">
        <v>256</v>
      </c>
      <c r="MUU305" s="1" t="s">
        <v>156</v>
      </c>
      <c r="MUV305" s="1" t="s">
        <v>63</v>
      </c>
      <c r="MUW305" s="1"/>
      <c r="MUX305" s="7">
        <f>5995+2697</f>
        <v>8692</v>
      </c>
      <c r="MUY305" s="1" t="s">
        <v>67</v>
      </c>
      <c r="MUZ305" s="11">
        <v>38</v>
      </c>
      <c r="MVA305" s="2">
        <v>3</v>
      </c>
      <c r="MVB305" s="1" t="s">
        <v>256</v>
      </c>
      <c r="MVC305" s="1" t="s">
        <v>156</v>
      </c>
      <c r="MVD305" s="1" t="s">
        <v>63</v>
      </c>
      <c r="MVE305" s="1"/>
      <c r="MVF305" s="7">
        <f>5995+2697</f>
        <v>8692</v>
      </c>
      <c r="MVG305" s="1" t="s">
        <v>67</v>
      </c>
      <c r="MVH305" s="11">
        <v>38</v>
      </c>
      <c r="MVI305" s="2">
        <v>3</v>
      </c>
      <c r="MVJ305" s="1" t="s">
        <v>256</v>
      </c>
      <c r="MVK305" s="1" t="s">
        <v>156</v>
      </c>
      <c r="MVL305" s="1" t="s">
        <v>63</v>
      </c>
      <c r="MVM305" s="1"/>
      <c r="MVN305" s="7">
        <f>5995+2697</f>
        <v>8692</v>
      </c>
      <c r="MVO305" s="1" t="s">
        <v>67</v>
      </c>
      <c r="MVP305" s="11">
        <v>38</v>
      </c>
      <c r="MVQ305" s="2">
        <v>3</v>
      </c>
      <c r="MVR305" s="1" t="s">
        <v>256</v>
      </c>
      <c r="MVS305" s="1" t="s">
        <v>156</v>
      </c>
      <c r="MVT305" s="1" t="s">
        <v>63</v>
      </c>
      <c r="MVU305" s="1"/>
      <c r="MVV305" s="7">
        <f>5995+2697</f>
        <v>8692</v>
      </c>
      <c r="MVW305" s="1" t="s">
        <v>67</v>
      </c>
      <c r="MVX305" s="11">
        <v>38</v>
      </c>
      <c r="MVY305" s="2">
        <v>3</v>
      </c>
      <c r="MVZ305" s="1" t="s">
        <v>256</v>
      </c>
      <c r="MWA305" s="1" t="s">
        <v>156</v>
      </c>
      <c r="MWB305" s="1" t="s">
        <v>63</v>
      </c>
      <c r="MWC305" s="1"/>
      <c r="MWD305" s="7">
        <f>5995+2697</f>
        <v>8692</v>
      </c>
      <c r="MWE305" s="1" t="s">
        <v>67</v>
      </c>
      <c r="MWF305" s="11">
        <v>38</v>
      </c>
      <c r="MWG305" s="2">
        <v>3</v>
      </c>
      <c r="MWH305" s="1" t="s">
        <v>256</v>
      </c>
      <c r="MWI305" s="1" t="s">
        <v>156</v>
      </c>
      <c r="MWJ305" s="1" t="s">
        <v>63</v>
      </c>
      <c r="MWK305" s="1"/>
      <c r="MWL305" s="7">
        <f>5995+2697</f>
        <v>8692</v>
      </c>
      <c r="MWM305" s="1" t="s">
        <v>67</v>
      </c>
      <c r="MWN305" s="11">
        <v>38</v>
      </c>
      <c r="MWO305" s="2">
        <v>3</v>
      </c>
      <c r="MWP305" s="1" t="s">
        <v>256</v>
      </c>
      <c r="MWQ305" s="1" t="s">
        <v>156</v>
      </c>
      <c r="MWR305" s="1" t="s">
        <v>63</v>
      </c>
      <c r="MWS305" s="1"/>
      <c r="MWT305" s="7">
        <f>5995+2697</f>
        <v>8692</v>
      </c>
      <c r="MWU305" s="1" t="s">
        <v>67</v>
      </c>
      <c r="MWV305" s="11">
        <v>38</v>
      </c>
      <c r="MWW305" s="2">
        <v>3</v>
      </c>
      <c r="MWX305" s="1" t="s">
        <v>256</v>
      </c>
      <c r="MWY305" s="1" t="s">
        <v>156</v>
      </c>
      <c r="MWZ305" s="1" t="s">
        <v>63</v>
      </c>
      <c r="MXA305" s="1"/>
      <c r="MXB305" s="7">
        <f>5995+2697</f>
        <v>8692</v>
      </c>
      <c r="MXC305" s="1" t="s">
        <v>67</v>
      </c>
      <c r="MXD305" s="11">
        <v>38</v>
      </c>
      <c r="MXE305" s="2">
        <v>3</v>
      </c>
      <c r="MXF305" s="1" t="s">
        <v>256</v>
      </c>
      <c r="MXG305" s="1" t="s">
        <v>156</v>
      </c>
      <c r="MXH305" s="1" t="s">
        <v>63</v>
      </c>
      <c r="MXI305" s="1"/>
      <c r="MXJ305" s="7">
        <f>5995+2697</f>
        <v>8692</v>
      </c>
      <c r="MXK305" s="1" t="s">
        <v>67</v>
      </c>
      <c r="MXL305" s="11">
        <v>38</v>
      </c>
      <c r="MXM305" s="2">
        <v>3</v>
      </c>
      <c r="MXN305" s="1" t="s">
        <v>256</v>
      </c>
      <c r="MXO305" s="1" t="s">
        <v>156</v>
      </c>
      <c r="MXP305" s="1" t="s">
        <v>63</v>
      </c>
      <c r="MXQ305" s="1"/>
      <c r="MXR305" s="7">
        <f>5995+2697</f>
        <v>8692</v>
      </c>
      <c r="MXS305" s="1" t="s">
        <v>67</v>
      </c>
      <c r="MXT305" s="11">
        <v>38</v>
      </c>
      <c r="MXU305" s="2">
        <v>3</v>
      </c>
      <c r="MXV305" s="1" t="s">
        <v>256</v>
      </c>
      <c r="MXW305" s="1" t="s">
        <v>156</v>
      </c>
      <c r="MXX305" s="1" t="s">
        <v>63</v>
      </c>
      <c r="MXY305" s="1"/>
      <c r="MXZ305" s="7">
        <f>5995+2697</f>
        <v>8692</v>
      </c>
      <c r="MYA305" s="1" t="s">
        <v>67</v>
      </c>
      <c r="MYB305" s="11">
        <v>38</v>
      </c>
      <c r="MYC305" s="2">
        <v>3</v>
      </c>
      <c r="MYD305" s="1" t="s">
        <v>256</v>
      </c>
      <c r="MYE305" s="1" t="s">
        <v>156</v>
      </c>
      <c r="MYF305" s="1" t="s">
        <v>63</v>
      </c>
      <c r="MYG305" s="1"/>
      <c r="MYH305" s="7">
        <f>5995+2697</f>
        <v>8692</v>
      </c>
      <c r="MYI305" s="1" t="s">
        <v>67</v>
      </c>
      <c r="MYJ305" s="11">
        <v>38</v>
      </c>
      <c r="MYK305" s="2">
        <v>3</v>
      </c>
      <c r="MYL305" s="1" t="s">
        <v>256</v>
      </c>
      <c r="MYM305" s="1" t="s">
        <v>156</v>
      </c>
      <c r="MYN305" s="1" t="s">
        <v>63</v>
      </c>
      <c r="MYO305" s="1"/>
      <c r="MYP305" s="7">
        <f>5995+2697</f>
        <v>8692</v>
      </c>
      <c r="MYQ305" s="1" t="s">
        <v>67</v>
      </c>
      <c r="MYR305" s="11">
        <v>38</v>
      </c>
      <c r="MYS305" s="2">
        <v>3</v>
      </c>
      <c r="MYT305" s="1" t="s">
        <v>256</v>
      </c>
      <c r="MYU305" s="1" t="s">
        <v>156</v>
      </c>
      <c r="MYV305" s="1" t="s">
        <v>63</v>
      </c>
      <c r="MYW305" s="1"/>
      <c r="MYX305" s="7">
        <f>5995+2697</f>
        <v>8692</v>
      </c>
      <c r="MYY305" s="1" t="s">
        <v>67</v>
      </c>
      <c r="MYZ305" s="11">
        <v>38</v>
      </c>
      <c r="MZA305" s="2">
        <v>3</v>
      </c>
      <c r="MZB305" s="1" t="s">
        <v>256</v>
      </c>
      <c r="MZC305" s="1" t="s">
        <v>156</v>
      </c>
      <c r="MZD305" s="1" t="s">
        <v>63</v>
      </c>
      <c r="MZE305" s="1"/>
      <c r="MZF305" s="7">
        <f>5995+2697</f>
        <v>8692</v>
      </c>
      <c r="MZG305" s="1" t="s">
        <v>67</v>
      </c>
      <c r="MZH305" s="11">
        <v>38</v>
      </c>
      <c r="MZI305" s="2">
        <v>3</v>
      </c>
      <c r="MZJ305" s="1" t="s">
        <v>256</v>
      </c>
      <c r="MZK305" s="1" t="s">
        <v>156</v>
      </c>
      <c r="MZL305" s="1" t="s">
        <v>63</v>
      </c>
      <c r="MZM305" s="1"/>
      <c r="MZN305" s="7">
        <f>5995+2697</f>
        <v>8692</v>
      </c>
      <c r="MZO305" s="1" t="s">
        <v>67</v>
      </c>
      <c r="MZP305" s="11">
        <v>38</v>
      </c>
      <c r="MZQ305" s="2">
        <v>3</v>
      </c>
      <c r="MZR305" s="1" t="s">
        <v>256</v>
      </c>
      <c r="MZS305" s="1" t="s">
        <v>156</v>
      </c>
      <c r="MZT305" s="1" t="s">
        <v>63</v>
      </c>
      <c r="MZU305" s="1"/>
      <c r="MZV305" s="7">
        <f>5995+2697</f>
        <v>8692</v>
      </c>
      <c r="MZW305" s="1" t="s">
        <v>67</v>
      </c>
      <c r="MZX305" s="11">
        <v>38</v>
      </c>
      <c r="MZY305" s="2">
        <v>3</v>
      </c>
      <c r="MZZ305" s="1" t="s">
        <v>256</v>
      </c>
      <c r="NAA305" s="1" t="s">
        <v>156</v>
      </c>
      <c r="NAB305" s="1" t="s">
        <v>63</v>
      </c>
      <c r="NAC305" s="1"/>
      <c r="NAD305" s="7">
        <f>5995+2697</f>
        <v>8692</v>
      </c>
      <c r="NAE305" s="1" t="s">
        <v>67</v>
      </c>
      <c r="NAF305" s="11">
        <v>38</v>
      </c>
      <c r="NAG305" s="2">
        <v>3</v>
      </c>
      <c r="NAH305" s="1" t="s">
        <v>256</v>
      </c>
      <c r="NAI305" s="1" t="s">
        <v>156</v>
      </c>
      <c r="NAJ305" s="1" t="s">
        <v>63</v>
      </c>
      <c r="NAK305" s="1"/>
      <c r="NAL305" s="7">
        <f>5995+2697</f>
        <v>8692</v>
      </c>
      <c r="NAM305" s="1" t="s">
        <v>67</v>
      </c>
      <c r="NAN305" s="11">
        <v>38</v>
      </c>
      <c r="NAO305" s="2">
        <v>3</v>
      </c>
      <c r="NAP305" s="1" t="s">
        <v>256</v>
      </c>
      <c r="NAQ305" s="1" t="s">
        <v>156</v>
      </c>
      <c r="NAR305" s="1" t="s">
        <v>63</v>
      </c>
      <c r="NAS305" s="1"/>
      <c r="NAT305" s="7">
        <f>5995+2697</f>
        <v>8692</v>
      </c>
      <c r="NAU305" s="1" t="s">
        <v>67</v>
      </c>
      <c r="NAV305" s="11">
        <v>38</v>
      </c>
      <c r="NAW305" s="2">
        <v>3</v>
      </c>
      <c r="NAX305" s="1" t="s">
        <v>256</v>
      </c>
      <c r="NAY305" s="1" t="s">
        <v>156</v>
      </c>
      <c r="NAZ305" s="1" t="s">
        <v>63</v>
      </c>
      <c r="NBA305" s="1"/>
      <c r="NBB305" s="7">
        <f>5995+2697</f>
        <v>8692</v>
      </c>
      <c r="NBC305" s="1" t="s">
        <v>67</v>
      </c>
      <c r="NBD305" s="11">
        <v>38</v>
      </c>
      <c r="NBE305" s="2">
        <v>3</v>
      </c>
      <c r="NBF305" s="1" t="s">
        <v>256</v>
      </c>
      <c r="NBG305" s="1" t="s">
        <v>156</v>
      </c>
      <c r="NBH305" s="1" t="s">
        <v>63</v>
      </c>
      <c r="NBI305" s="1"/>
      <c r="NBJ305" s="7">
        <f>5995+2697</f>
        <v>8692</v>
      </c>
      <c r="NBK305" s="1" t="s">
        <v>67</v>
      </c>
      <c r="NBL305" s="11">
        <v>38</v>
      </c>
      <c r="NBM305" s="2">
        <v>3</v>
      </c>
      <c r="NBN305" s="1" t="s">
        <v>256</v>
      </c>
      <c r="NBO305" s="1" t="s">
        <v>156</v>
      </c>
      <c r="NBP305" s="1" t="s">
        <v>63</v>
      </c>
      <c r="NBQ305" s="1"/>
      <c r="NBR305" s="7">
        <f>5995+2697</f>
        <v>8692</v>
      </c>
      <c r="NBS305" s="1" t="s">
        <v>67</v>
      </c>
      <c r="NBT305" s="11">
        <v>38</v>
      </c>
      <c r="NBU305" s="2">
        <v>3</v>
      </c>
      <c r="NBV305" s="1" t="s">
        <v>256</v>
      </c>
      <c r="NBW305" s="1" t="s">
        <v>156</v>
      </c>
      <c r="NBX305" s="1" t="s">
        <v>63</v>
      </c>
      <c r="NBY305" s="1"/>
      <c r="NBZ305" s="7">
        <f>5995+2697</f>
        <v>8692</v>
      </c>
      <c r="NCA305" s="1" t="s">
        <v>67</v>
      </c>
      <c r="NCB305" s="11">
        <v>38</v>
      </c>
      <c r="NCC305" s="2">
        <v>3</v>
      </c>
      <c r="NCD305" s="1" t="s">
        <v>256</v>
      </c>
      <c r="NCE305" s="1" t="s">
        <v>156</v>
      </c>
      <c r="NCF305" s="1" t="s">
        <v>63</v>
      </c>
      <c r="NCG305" s="1"/>
      <c r="NCH305" s="7">
        <f>5995+2697</f>
        <v>8692</v>
      </c>
      <c r="NCI305" s="1" t="s">
        <v>67</v>
      </c>
      <c r="NCJ305" s="11">
        <v>38</v>
      </c>
      <c r="NCK305" s="2">
        <v>3</v>
      </c>
      <c r="NCL305" s="1" t="s">
        <v>256</v>
      </c>
      <c r="NCM305" s="1" t="s">
        <v>156</v>
      </c>
      <c r="NCN305" s="1" t="s">
        <v>63</v>
      </c>
      <c r="NCO305" s="1"/>
      <c r="NCP305" s="7">
        <f>5995+2697</f>
        <v>8692</v>
      </c>
      <c r="NCQ305" s="1" t="s">
        <v>67</v>
      </c>
      <c r="NCR305" s="11">
        <v>38</v>
      </c>
      <c r="NCS305" s="2">
        <v>3</v>
      </c>
      <c r="NCT305" s="1" t="s">
        <v>256</v>
      </c>
      <c r="NCU305" s="1" t="s">
        <v>156</v>
      </c>
      <c r="NCV305" s="1" t="s">
        <v>63</v>
      </c>
      <c r="NCW305" s="1"/>
      <c r="NCX305" s="7">
        <f>5995+2697</f>
        <v>8692</v>
      </c>
      <c r="NCY305" s="1" t="s">
        <v>67</v>
      </c>
      <c r="NCZ305" s="11">
        <v>38</v>
      </c>
      <c r="NDA305" s="2">
        <v>3</v>
      </c>
      <c r="NDB305" s="1" t="s">
        <v>256</v>
      </c>
      <c r="NDC305" s="1" t="s">
        <v>156</v>
      </c>
      <c r="NDD305" s="1" t="s">
        <v>63</v>
      </c>
      <c r="NDE305" s="1"/>
      <c r="NDF305" s="7">
        <f>5995+2697</f>
        <v>8692</v>
      </c>
      <c r="NDG305" s="1" t="s">
        <v>67</v>
      </c>
      <c r="NDH305" s="11">
        <v>38</v>
      </c>
      <c r="NDI305" s="2">
        <v>3</v>
      </c>
      <c r="NDJ305" s="1" t="s">
        <v>256</v>
      </c>
      <c r="NDK305" s="1" t="s">
        <v>156</v>
      </c>
      <c r="NDL305" s="1" t="s">
        <v>63</v>
      </c>
      <c r="NDM305" s="1"/>
      <c r="NDN305" s="7">
        <f>5995+2697</f>
        <v>8692</v>
      </c>
      <c r="NDO305" s="1" t="s">
        <v>67</v>
      </c>
      <c r="NDP305" s="11">
        <v>38</v>
      </c>
      <c r="NDQ305" s="2">
        <v>3</v>
      </c>
      <c r="NDR305" s="1" t="s">
        <v>256</v>
      </c>
      <c r="NDS305" s="1" t="s">
        <v>156</v>
      </c>
      <c r="NDT305" s="1" t="s">
        <v>63</v>
      </c>
      <c r="NDU305" s="1"/>
      <c r="NDV305" s="7">
        <f>5995+2697</f>
        <v>8692</v>
      </c>
      <c r="NDW305" s="1" t="s">
        <v>67</v>
      </c>
      <c r="NDX305" s="11">
        <v>38</v>
      </c>
      <c r="NDY305" s="2">
        <v>3</v>
      </c>
      <c r="NDZ305" s="1" t="s">
        <v>256</v>
      </c>
      <c r="NEA305" s="1" t="s">
        <v>156</v>
      </c>
      <c r="NEB305" s="1" t="s">
        <v>63</v>
      </c>
      <c r="NEC305" s="1"/>
      <c r="NED305" s="7">
        <f>5995+2697</f>
        <v>8692</v>
      </c>
      <c r="NEE305" s="1" t="s">
        <v>67</v>
      </c>
      <c r="NEF305" s="11">
        <v>38</v>
      </c>
      <c r="NEG305" s="2">
        <v>3</v>
      </c>
      <c r="NEH305" s="1" t="s">
        <v>256</v>
      </c>
      <c r="NEI305" s="1" t="s">
        <v>156</v>
      </c>
      <c r="NEJ305" s="1" t="s">
        <v>63</v>
      </c>
      <c r="NEK305" s="1"/>
      <c r="NEL305" s="7">
        <f>5995+2697</f>
        <v>8692</v>
      </c>
      <c r="NEM305" s="1" t="s">
        <v>67</v>
      </c>
      <c r="NEN305" s="11">
        <v>38</v>
      </c>
      <c r="NEO305" s="2">
        <v>3</v>
      </c>
      <c r="NEP305" s="1" t="s">
        <v>256</v>
      </c>
      <c r="NEQ305" s="1" t="s">
        <v>156</v>
      </c>
      <c r="NER305" s="1" t="s">
        <v>63</v>
      </c>
      <c r="NES305" s="1"/>
      <c r="NET305" s="7">
        <f>5995+2697</f>
        <v>8692</v>
      </c>
      <c r="NEU305" s="1" t="s">
        <v>67</v>
      </c>
      <c r="NEV305" s="11">
        <v>38</v>
      </c>
      <c r="NEW305" s="2">
        <v>3</v>
      </c>
      <c r="NEX305" s="1" t="s">
        <v>256</v>
      </c>
      <c r="NEY305" s="1" t="s">
        <v>156</v>
      </c>
      <c r="NEZ305" s="1" t="s">
        <v>63</v>
      </c>
      <c r="NFA305" s="1"/>
      <c r="NFB305" s="7">
        <f>5995+2697</f>
        <v>8692</v>
      </c>
      <c r="NFC305" s="1" t="s">
        <v>67</v>
      </c>
      <c r="NFD305" s="11">
        <v>38</v>
      </c>
      <c r="NFE305" s="2">
        <v>3</v>
      </c>
      <c r="NFF305" s="1" t="s">
        <v>256</v>
      </c>
      <c r="NFG305" s="1" t="s">
        <v>156</v>
      </c>
      <c r="NFH305" s="1" t="s">
        <v>63</v>
      </c>
      <c r="NFI305" s="1"/>
      <c r="NFJ305" s="7">
        <f>5995+2697</f>
        <v>8692</v>
      </c>
      <c r="NFK305" s="1" t="s">
        <v>67</v>
      </c>
      <c r="NFL305" s="11">
        <v>38</v>
      </c>
      <c r="NFM305" s="2">
        <v>3</v>
      </c>
      <c r="NFN305" s="1" t="s">
        <v>256</v>
      </c>
      <c r="NFO305" s="1" t="s">
        <v>156</v>
      </c>
      <c r="NFP305" s="1" t="s">
        <v>63</v>
      </c>
      <c r="NFQ305" s="1"/>
      <c r="NFR305" s="7">
        <f>5995+2697</f>
        <v>8692</v>
      </c>
      <c r="NFS305" s="1" t="s">
        <v>67</v>
      </c>
      <c r="NFT305" s="11">
        <v>38</v>
      </c>
      <c r="NFU305" s="2">
        <v>3</v>
      </c>
      <c r="NFV305" s="1" t="s">
        <v>256</v>
      </c>
      <c r="NFW305" s="1" t="s">
        <v>156</v>
      </c>
      <c r="NFX305" s="1" t="s">
        <v>63</v>
      </c>
      <c r="NFY305" s="1"/>
      <c r="NFZ305" s="7">
        <f>5995+2697</f>
        <v>8692</v>
      </c>
      <c r="NGA305" s="1" t="s">
        <v>67</v>
      </c>
      <c r="NGB305" s="11">
        <v>38</v>
      </c>
      <c r="NGC305" s="2">
        <v>3</v>
      </c>
      <c r="NGD305" s="1" t="s">
        <v>256</v>
      </c>
      <c r="NGE305" s="1" t="s">
        <v>156</v>
      </c>
      <c r="NGF305" s="1" t="s">
        <v>63</v>
      </c>
      <c r="NGG305" s="1"/>
      <c r="NGH305" s="7">
        <f>5995+2697</f>
        <v>8692</v>
      </c>
      <c r="NGI305" s="1" t="s">
        <v>67</v>
      </c>
      <c r="NGJ305" s="11">
        <v>38</v>
      </c>
      <c r="NGK305" s="2">
        <v>3</v>
      </c>
      <c r="NGL305" s="1" t="s">
        <v>256</v>
      </c>
      <c r="NGM305" s="1" t="s">
        <v>156</v>
      </c>
      <c r="NGN305" s="1" t="s">
        <v>63</v>
      </c>
      <c r="NGO305" s="1"/>
      <c r="NGP305" s="7">
        <f>5995+2697</f>
        <v>8692</v>
      </c>
      <c r="NGQ305" s="1" t="s">
        <v>67</v>
      </c>
      <c r="NGR305" s="11">
        <v>38</v>
      </c>
      <c r="NGS305" s="2">
        <v>3</v>
      </c>
      <c r="NGT305" s="1" t="s">
        <v>256</v>
      </c>
      <c r="NGU305" s="1" t="s">
        <v>156</v>
      </c>
      <c r="NGV305" s="1" t="s">
        <v>63</v>
      </c>
      <c r="NGW305" s="1"/>
      <c r="NGX305" s="7">
        <f>5995+2697</f>
        <v>8692</v>
      </c>
      <c r="NGY305" s="1" t="s">
        <v>67</v>
      </c>
      <c r="NGZ305" s="11">
        <v>38</v>
      </c>
      <c r="NHA305" s="2">
        <v>3</v>
      </c>
      <c r="NHB305" s="1" t="s">
        <v>256</v>
      </c>
      <c r="NHC305" s="1" t="s">
        <v>156</v>
      </c>
      <c r="NHD305" s="1" t="s">
        <v>63</v>
      </c>
      <c r="NHE305" s="1"/>
      <c r="NHF305" s="7">
        <f>5995+2697</f>
        <v>8692</v>
      </c>
      <c r="NHG305" s="1" t="s">
        <v>67</v>
      </c>
      <c r="NHH305" s="11">
        <v>38</v>
      </c>
      <c r="NHI305" s="2">
        <v>3</v>
      </c>
      <c r="NHJ305" s="1" t="s">
        <v>256</v>
      </c>
      <c r="NHK305" s="1" t="s">
        <v>156</v>
      </c>
      <c r="NHL305" s="1" t="s">
        <v>63</v>
      </c>
      <c r="NHM305" s="1"/>
      <c r="NHN305" s="7">
        <f>5995+2697</f>
        <v>8692</v>
      </c>
      <c r="NHO305" s="1" t="s">
        <v>67</v>
      </c>
      <c r="NHP305" s="11">
        <v>38</v>
      </c>
      <c r="NHQ305" s="2">
        <v>3</v>
      </c>
      <c r="NHR305" s="1" t="s">
        <v>256</v>
      </c>
      <c r="NHS305" s="1" t="s">
        <v>156</v>
      </c>
      <c r="NHT305" s="1" t="s">
        <v>63</v>
      </c>
      <c r="NHU305" s="1"/>
      <c r="NHV305" s="7">
        <f>5995+2697</f>
        <v>8692</v>
      </c>
      <c r="NHW305" s="1" t="s">
        <v>67</v>
      </c>
      <c r="NHX305" s="11">
        <v>38</v>
      </c>
      <c r="NHY305" s="2">
        <v>3</v>
      </c>
      <c r="NHZ305" s="1" t="s">
        <v>256</v>
      </c>
      <c r="NIA305" s="1" t="s">
        <v>156</v>
      </c>
      <c r="NIB305" s="1" t="s">
        <v>63</v>
      </c>
      <c r="NIC305" s="1"/>
      <c r="NID305" s="7">
        <f>5995+2697</f>
        <v>8692</v>
      </c>
      <c r="NIE305" s="1" t="s">
        <v>67</v>
      </c>
      <c r="NIF305" s="11">
        <v>38</v>
      </c>
      <c r="NIG305" s="2">
        <v>3</v>
      </c>
      <c r="NIH305" s="1" t="s">
        <v>256</v>
      </c>
      <c r="NII305" s="1" t="s">
        <v>156</v>
      </c>
      <c r="NIJ305" s="1" t="s">
        <v>63</v>
      </c>
      <c r="NIK305" s="1"/>
      <c r="NIL305" s="7">
        <f>5995+2697</f>
        <v>8692</v>
      </c>
      <c r="NIM305" s="1" t="s">
        <v>67</v>
      </c>
      <c r="NIN305" s="11">
        <v>38</v>
      </c>
      <c r="NIO305" s="2">
        <v>3</v>
      </c>
      <c r="NIP305" s="1" t="s">
        <v>256</v>
      </c>
      <c r="NIQ305" s="1" t="s">
        <v>156</v>
      </c>
      <c r="NIR305" s="1" t="s">
        <v>63</v>
      </c>
      <c r="NIS305" s="1"/>
      <c r="NIT305" s="7">
        <f>5995+2697</f>
        <v>8692</v>
      </c>
      <c r="NIU305" s="1" t="s">
        <v>67</v>
      </c>
      <c r="NIV305" s="11">
        <v>38</v>
      </c>
      <c r="NIW305" s="2">
        <v>3</v>
      </c>
      <c r="NIX305" s="1" t="s">
        <v>256</v>
      </c>
      <c r="NIY305" s="1" t="s">
        <v>156</v>
      </c>
      <c r="NIZ305" s="1" t="s">
        <v>63</v>
      </c>
      <c r="NJA305" s="1"/>
      <c r="NJB305" s="7">
        <f>5995+2697</f>
        <v>8692</v>
      </c>
      <c r="NJC305" s="1" t="s">
        <v>67</v>
      </c>
      <c r="NJD305" s="11">
        <v>38</v>
      </c>
      <c r="NJE305" s="2">
        <v>3</v>
      </c>
      <c r="NJF305" s="1" t="s">
        <v>256</v>
      </c>
      <c r="NJG305" s="1" t="s">
        <v>156</v>
      </c>
      <c r="NJH305" s="1" t="s">
        <v>63</v>
      </c>
      <c r="NJI305" s="1"/>
      <c r="NJJ305" s="7">
        <f>5995+2697</f>
        <v>8692</v>
      </c>
      <c r="NJK305" s="1" t="s">
        <v>67</v>
      </c>
      <c r="NJL305" s="11">
        <v>38</v>
      </c>
      <c r="NJM305" s="2">
        <v>3</v>
      </c>
      <c r="NJN305" s="1" t="s">
        <v>256</v>
      </c>
      <c r="NJO305" s="1" t="s">
        <v>156</v>
      </c>
      <c r="NJP305" s="1" t="s">
        <v>63</v>
      </c>
      <c r="NJQ305" s="1"/>
      <c r="NJR305" s="7">
        <f>5995+2697</f>
        <v>8692</v>
      </c>
      <c r="NJS305" s="1" t="s">
        <v>67</v>
      </c>
      <c r="NJT305" s="11">
        <v>38</v>
      </c>
      <c r="NJU305" s="2">
        <v>3</v>
      </c>
      <c r="NJV305" s="1" t="s">
        <v>256</v>
      </c>
      <c r="NJW305" s="1" t="s">
        <v>156</v>
      </c>
      <c r="NJX305" s="1" t="s">
        <v>63</v>
      </c>
      <c r="NJY305" s="1"/>
      <c r="NJZ305" s="7">
        <f>5995+2697</f>
        <v>8692</v>
      </c>
      <c r="NKA305" s="1" t="s">
        <v>67</v>
      </c>
      <c r="NKB305" s="11">
        <v>38</v>
      </c>
      <c r="NKC305" s="2">
        <v>3</v>
      </c>
      <c r="NKD305" s="1" t="s">
        <v>256</v>
      </c>
      <c r="NKE305" s="1" t="s">
        <v>156</v>
      </c>
      <c r="NKF305" s="1" t="s">
        <v>63</v>
      </c>
      <c r="NKG305" s="1"/>
      <c r="NKH305" s="7">
        <f>5995+2697</f>
        <v>8692</v>
      </c>
      <c r="NKI305" s="1" t="s">
        <v>67</v>
      </c>
      <c r="NKJ305" s="11">
        <v>38</v>
      </c>
      <c r="NKK305" s="2">
        <v>3</v>
      </c>
      <c r="NKL305" s="1" t="s">
        <v>256</v>
      </c>
      <c r="NKM305" s="1" t="s">
        <v>156</v>
      </c>
      <c r="NKN305" s="1" t="s">
        <v>63</v>
      </c>
      <c r="NKO305" s="1"/>
      <c r="NKP305" s="7">
        <f>5995+2697</f>
        <v>8692</v>
      </c>
      <c r="NKQ305" s="1" t="s">
        <v>67</v>
      </c>
      <c r="NKR305" s="11">
        <v>38</v>
      </c>
      <c r="NKS305" s="2">
        <v>3</v>
      </c>
      <c r="NKT305" s="1" t="s">
        <v>256</v>
      </c>
      <c r="NKU305" s="1" t="s">
        <v>156</v>
      </c>
      <c r="NKV305" s="1" t="s">
        <v>63</v>
      </c>
      <c r="NKW305" s="1"/>
      <c r="NKX305" s="7">
        <f>5995+2697</f>
        <v>8692</v>
      </c>
      <c r="NKY305" s="1" t="s">
        <v>67</v>
      </c>
      <c r="NKZ305" s="11">
        <v>38</v>
      </c>
      <c r="NLA305" s="2">
        <v>3</v>
      </c>
      <c r="NLB305" s="1" t="s">
        <v>256</v>
      </c>
      <c r="NLC305" s="1" t="s">
        <v>156</v>
      </c>
      <c r="NLD305" s="1" t="s">
        <v>63</v>
      </c>
      <c r="NLE305" s="1"/>
      <c r="NLF305" s="7">
        <f>5995+2697</f>
        <v>8692</v>
      </c>
      <c r="NLG305" s="1" t="s">
        <v>67</v>
      </c>
      <c r="NLH305" s="11">
        <v>38</v>
      </c>
      <c r="NLI305" s="2">
        <v>3</v>
      </c>
      <c r="NLJ305" s="1" t="s">
        <v>256</v>
      </c>
      <c r="NLK305" s="1" t="s">
        <v>156</v>
      </c>
      <c r="NLL305" s="1" t="s">
        <v>63</v>
      </c>
      <c r="NLM305" s="1"/>
      <c r="NLN305" s="7">
        <f>5995+2697</f>
        <v>8692</v>
      </c>
      <c r="NLO305" s="1" t="s">
        <v>67</v>
      </c>
      <c r="NLP305" s="11">
        <v>38</v>
      </c>
      <c r="NLQ305" s="2">
        <v>3</v>
      </c>
      <c r="NLR305" s="1" t="s">
        <v>256</v>
      </c>
      <c r="NLS305" s="1" t="s">
        <v>156</v>
      </c>
      <c r="NLT305" s="1" t="s">
        <v>63</v>
      </c>
      <c r="NLU305" s="1"/>
      <c r="NLV305" s="7">
        <f>5995+2697</f>
        <v>8692</v>
      </c>
      <c r="NLW305" s="1" t="s">
        <v>67</v>
      </c>
      <c r="NLX305" s="11">
        <v>38</v>
      </c>
      <c r="NLY305" s="2">
        <v>3</v>
      </c>
      <c r="NLZ305" s="1" t="s">
        <v>256</v>
      </c>
      <c r="NMA305" s="1" t="s">
        <v>156</v>
      </c>
      <c r="NMB305" s="1" t="s">
        <v>63</v>
      </c>
      <c r="NMC305" s="1"/>
      <c r="NMD305" s="7">
        <f>5995+2697</f>
        <v>8692</v>
      </c>
      <c r="NME305" s="1" t="s">
        <v>67</v>
      </c>
      <c r="NMF305" s="11">
        <v>38</v>
      </c>
      <c r="NMG305" s="2">
        <v>3</v>
      </c>
      <c r="NMH305" s="1" t="s">
        <v>256</v>
      </c>
      <c r="NMI305" s="1" t="s">
        <v>156</v>
      </c>
      <c r="NMJ305" s="1" t="s">
        <v>63</v>
      </c>
      <c r="NMK305" s="1"/>
      <c r="NML305" s="7">
        <f>5995+2697</f>
        <v>8692</v>
      </c>
      <c r="NMM305" s="1" t="s">
        <v>67</v>
      </c>
      <c r="NMN305" s="11">
        <v>38</v>
      </c>
      <c r="NMO305" s="2">
        <v>3</v>
      </c>
      <c r="NMP305" s="1" t="s">
        <v>256</v>
      </c>
      <c r="NMQ305" s="1" t="s">
        <v>156</v>
      </c>
      <c r="NMR305" s="1" t="s">
        <v>63</v>
      </c>
      <c r="NMS305" s="1"/>
      <c r="NMT305" s="7">
        <f>5995+2697</f>
        <v>8692</v>
      </c>
      <c r="NMU305" s="1" t="s">
        <v>67</v>
      </c>
      <c r="NMV305" s="11">
        <v>38</v>
      </c>
      <c r="NMW305" s="2">
        <v>3</v>
      </c>
      <c r="NMX305" s="1" t="s">
        <v>256</v>
      </c>
      <c r="NMY305" s="1" t="s">
        <v>156</v>
      </c>
      <c r="NMZ305" s="1" t="s">
        <v>63</v>
      </c>
      <c r="NNA305" s="1"/>
      <c r="NNB305" s="7">
        <f>5995+2697</f>
        <v>8692</v>
      </c>
      <c r="NNC305" s="1" t="s">
        <v>67</v>
      </c>
      <c r="NND305" s="11">
        <v>38</v>
      </c>
      <c r="NNE305" s="2">
        <v>3</v>
      </c>
      <c r="NNF305" s="1" t="s">
        <v>256</v>
      </c>
      <c r="NNG305" s="1" t="s">
        <v>156</v>
      </c>
      <c r="NNH305" s="1" t="s">
        <v>63</v>
      </c>
      <c r="NNI305" s="1"/>
      <c r="NNJ305" s="7">
        <f>5995+2697</f>
        <v>8692</v>
      </c>
      <c r="NNK305" s="1" t="s">
        <v>67</v>
      </c>
      <c r="NNL305" s="11">
        <v>38</v>
      </c>
      <c r="NNM305" s="2">
        <v>3</v>
      </c>
      <c r="NNN305" s="1" t="s">
        <v>256</v>
      </c>
      <c r="NNO305" s="1" t="s">
        <v>156</v>
      </c>
      <c r="NNP305" s="1" t="s">
        <v>63</v>
      </c>
      <c r="NNQ305" s="1"/>
      <c r="NNR305" s="7">
        <f>5995+2697</f>
        <v>8692</v>
      </c>
      <c r="NNS305" s="1" t="s">
        <v>67</v>
      </c>
      <c r="NNT305" s="11">
        <v>38</v>
      </c>
      <c r="NNU305" s="2">
        <v>3</v>
      </c>
      <c r="NNV305" s="1" t="s">
        <v>256</v>
      </c>
      <c r="NNW305" s="1" t="s">
        <v>156</v>
      </c>
      <c r="NNX305" s="1" t="s">
        <v>63</v>
      </c>
      <c r="NNY305" s="1"/>
      <c r="NNZ305" s="7">
        <f>5995+2697</f>
        <v>8692</v>
      </c>
      <c r="NOA305" s="1" t="s">
        <v>67</v>
      </c>
      <c r="NOB305" s="11">
        <v>38</v>
      </c>
      <c r="NOC305" s="2">
        <v>3</v>
      </c>
      <c r="NOD305" s="1" t="s">
        <v>256</v>
      </c>
      <c r="NOE305" s="1" t="s">
        <v>156</v>
      </c>
      <c r="NOF305" s="1" t="s">
        <v>63</v>
      </c>
      <c r="NOG305" s="1"/>
      <c r="NOH305" s="7">
        <f>5995+2697</f>
        <v>8692</v>
      </c>
      <c r="NOI305" s="1" t="s">
        <v>67</v>
      </c>
      <c r="NOJ305" s="11">
        <v>38</v>
      </c>
      <c r="NOK305" s="2">
        <v>3</v>
      </c>
      <c r="NOL305" s="1" t="s">
        <v>256</v>
      </c>
      <c r="NOM305" s="1" t="s">
        <v>156</v>
      </c>
      <c r="NON305" s="1" t="s">
        <v>63</v>
      </c>
      <c r="NOO305" s="1"/>
      <c r="NOP305" s="7">
        <f>5995+2697</f>
        <v>8692</v>
      </c>
      <c r="NOQ305" s="1" t="s">
        <v>67</v>
      </c>
      <c r="NOR305" s="11">
        <v>38</v>
      </c>
      <c r="NOS305" s="2">
        <v>3</v>
      </c>
      <c r="NOT305" s="1" t="s">
        <v>256</v>
      </c>
      <c r="NOU305" s="1" t="s">
        <v>156</v>
      </c>
      <c r="NOV305" s="1" t="s">
        <v>63</v>
      </c>
      <c r="NOW305" s="1"/>
      <c r="NOX305" s="7">
        <f>5995+2697</f>
        <v>8692</v>
      </c>
      <c r="NOY305" s="1" t="s">
        <v>67</v>
      </c>
      <c r="NOZ305" s="11">
        <v>38</v>
      </c>
      <c r="NPA305" s="2">
        <v>3</v>
      </c>
      <c r="NPB305" s="1" t="s">
        <v>256</v>
      </c>
      <c r="NPC305" s="1" t="s">
        <v>156</v>
      </c>
      <c r="NPD305" s="1" t="s">
        <v>63</v>
      </c>
      <c r="NPE305" s="1"/>
      <c r="NPF305" s="7">
        <f>5995+2697</f>
        <v>8692</v>
      </c>
      <c r="NPG305" s="1" t="s">
        <v>67</v>
      </c>
      <c r="NPH305" s="11">
        <v>38</v>
      </c>
      <c r="NPI305" s="2">
        <v>3</v>
      </c>
      <c r="NPJ305" s="1" t="s">
        <v>256</v>
      </c>
      <c r="NPK305" s="1" t="s">
        <v>156</v>
      </c>
      <c r="NPL305" s="1" t="s">
        <v>63</v>
      </c>
      <c r="NPM305" s="1"/>
      <c r="NPN305" s="7">
        <f>5995+2697</f>
        <v>8692</v>
      </c>
      <c r="NPO305" s="1" t="s">
        <v>67</v>
      </c>
      <c r="NPP305" s="11">
        <v>38</v>
      </c>
      <c r="NPQ305" s="2">
        <v>3</v>
      </c>
      <c r="NPR305" s="1" t="s">
        <v>256</v>
      </c>
      <c r="NPS305" s="1" t="s">
        <v>156</v>
      </c>
      <c r="NPT305" s="1" t="s">
        <v>63</v>
      </c>
      <c r="NPU305" s="1"/>
      <c r="NPV305" s="7">
        <f>5995+2697</f>
        <v>8692</v>
      </c>
      <c r="NPW305" s="1" t="s">
        <v>67</v>
      </c>
      <c r="NPX305" s="11">
        <v>38</v>
      </c>
      <c r="NPY305" s="2">
        <v>3</v>
      </c>
      <c r="NPZ305" s="1" t="s">
        <v>256</v>
      </c>
      <c r="NQA305" s="1" t="s">
        <v>156</v>
      </c>
      <c r="NQB305" s="1" t="s">
        <v>63</v>
      </c>
      <c r="NQC305" s="1"/>
      <c r="NQD305" s="7">
        <f>5995+2697</f>
        <v>8692</v>
      </c>
      <c r="NQE305" s="1" t="s">
        <v>67</v>
      </c>
      <c r="NQF305" s="11">
        <v>38</v>
      </c>
      <c r="NQG305" s="2">
        <v>3</v>
      </c>
      <c r="NQH305" s="1" t="s">
        <v>256</v>
      </c>
      <c r="NQI305" s="1" t="s">
        <v>156</v>
      </c>
      <c r="NQJ305" s="1" t="s">
        <v>63</v>
      </c>
      <c r="NQK305" s="1"/>
      <c r="NQL305" s="7">
        <f>5995+2697</f>
        <v>8692</v>
      </c>
      <c r="NQM305" s="1" t="s">
        <v>67</v>
      </c>
      <c r="NQN305" s="11">
        <v>38</v>
      </c>
      <c r="NQO305" s="2">
        <v>3</v>
      </c>
      <c r="NQP305" s="1" t="s">
        <v>256</v>
      </c>
      <c r="NQQ305" s="1" t="s">
        <v>156</v>
      </c>
      <c r="NQR305" s="1" t="s">
        <v>63</v>
      </c>
      <c r="NQS305" s="1"/>
      <c r="NQT305" s="7">
        <f>5995+2697</f>
        <v>8692</v>
      </c>
      <c r="NQU305" s="1" t="s">
        <v>67</v>
      </c>
      <c r="NQV305" s="11">
        <v>38</v>
      </c>
      <c r="NQW305" s="2">
        <v>3</v>
      </c>
      <c r="NQX305" s="1" t="s">
        <v>256</v>
      </c>
      <c r="NQY305" s="1" t="s">
        <v>156</v>
      </c>
      <c r="NQZ305" s="1" t="s">
        <v>63</v>
      </c>
      <c r="NRA305" s="1"/>
      <c r="NRB305" s="7">
        <f>5995+2697</f>
        <v>8692</v>
      </c>
      <c r="NRC305" s="1" t="s">
        <v>67</v>
      </c>
      <c r="NRD305" s="11">
        <v>38</v>
      </c>
      <c r="NRE305" s="2">
        <v>3</v>
      </c>
      <c r="NRF305" s="1" t="s">
        <v>256</v>
      </c>
      <c r="NRG305" s="1" t="s">
        <v>156</v>
      </c>
      <c r="NRH305" s="1" t="s">
        <v>63</v>
      </c>
      <c r="NRI305" s="1"/>
      <c r="NRJ305" s="7">
        <f>5995+2697</f>
        <v>8692</v>
      </c>
      <c r="NRK305" s="1" t="s">
        <v>67</v>
      </c>
      <c r="NRL305" s="11">
        <v>38</v>
      </c>
      <c r="NRM305" s="2">
        <v>3</v>
      </c>
      <c r="NRN305" s="1" t="s">
        <v>256</v>
      </c>
      <c r="NRO305" s="1" t="s">
        <v>156</v>
      </c>
      <c r="NRP305" s="1" t="s">
        <v>63</v>
      </c>
      <c r="NRQ305" s="1"/>
      <c r="NRR305" s="7">
        <f>5995+2697</f>
        <v>8692</v>
      </c>
      <c r="NRS305" s="1" t="s">
        <v>67</v>
      </c>
      <c r="NRT305" s="11">
        <v>38</v>
      </c>
      <c r="NRU305" s="2">
        <v>3</v>
      </c>
      <c r="NRV305" s="1" t="s">
        <v>256</v>
      </c>
      <c r="NRW305" s="1" t="s">
        <v>156</v>
      </c>
      <c r="NRX305" s="1" t="s">
        <v>63</v>
      </c>
      <c r="NRY305" s="1"/>
      <c r="NRZ305" s="7">
        <f>5995+2697</f>
        <v>8692</v>
      </c>
      <c r="NSA305" s="1" t="s">
        <v>67</v>
      </c>
      <c r="NSB305" s="11">
        <v>38</v>
      </c>
      <c r="NSC305" s="2">
        <v>3</v>
      </c>
      <c r="NSD305" s="1" t="s">
        <v>256</v>
      </c>
      <c r="NSE305" s="1" t="s">
        <v>156</v>
      </c>
      <c r="NSF305" s="1" t="s">
        <v>63</v>
      </c>
      <c r="NSG305" s="1"/>
      <c r="NSH305" s="7">
        <f>5995+2697</f>
        <v>8692</v>
      </c>
      <c r="NSI305" s="1" t="s">
        <v>67</v>
      </c>
      <c r="NSJ305" s="11">
        <v>38</v>
      </c>
      <c r="NSK305" s="2">
        <v>3</v>
      </c>
      <c r="NSL305" s="1" t="s">
        <v>256</v>
      </c>
      <c r="NSM305" s="1" t="s">
        <v>156</v>
      </c>
      <c r="NSN305" s="1" t="s">
        <v>63</v>
      </c>
      <c r="NSO305" s="1"/>
      <c r="NSP305" s="7">
        <f>5995+2697</f>
        <v>8692</v>
      </c>
      <c r="NSQ305" s="1" t="s">
        <v>67</v>
      </c>
      <c r="NSR305" s="11">
        <v>38</v>
      </c>
      <c r="NSS305" s="2">
        <v>3</v>
      </c>
      <c r="NST305" s="1" t="s">
        <v>256</v>
      </c>
      <c r="NSU305" s="1" t="s">
        <v>156</v>
      </c>
      <c r="NSV305" s="1" t="s">
        <v>63</v>
      </c>
      <c r="NSW305" s="1"/>
      <c r="NSX305" s="7">
        <f>5995+2697</f>
        <v>8692</v>
      </c>
      <c r="NSY305" s="1" t="s">
        <v>67</v>
      </c>
      <c r="NSZ305" s="11">
        <v>38</v>
      </c>
      <c r="NTA305" s="2">
        <v>3</v>
      </c>
      <c r="NTB305" s="1" t="s">
        <v>256</v>
      </c>
      <c r="NTC305" s="1" t="s">
        <v>156</v>
      </c>
      <c r="NTD305" s="1" t="s">
        <v>63</v>
      </c>
      <c r="NTE305" s="1"/>
      <c r="NTF305" s="7">
        <f>5995+2697</f>
        <v>8692</v>
      </c>
      <c r="NTG305" s="1" t="s">
        <v>67</v>
      </c>
      <c r="NTH305" s="11">
        <v>38</v>
      </c>
      <c r="NTI305" s="2">
        <v>3</v>
      </c>
      <c r="NTJ305" s="1" t="s">
        <v>256</v>
      </c>
      <c r="NTK305" s="1" t="s">
        <v>156</v>
      </c>
      <c r="NTL305" s="1" t="s">
        <v>63</v>
      </c>
      <c r="NTM305" s="1"/>
      <c r="NTN305" s="7">
        <f>5995+2697</f>
        <v>8692</v>
      </c>
      <c r="NTO305" s="1" t="s">
        <v>67</v>
      </c>
      <c r="NTP305" s="11">
        <v>38</v>
      </c>
      <c r="NTQ305" s="2">
        <v>3</v>
      </c>
      <c r="NTR305" s="1" t="s">
        <v>256</v>
      </c>
      <c r="NTS305" s="1" t="s">
        <v>156</v>
      </c>
      <c r="NTT305" s="1" t="s">
        <v>63</v>
      </c>
      <c r="NTU305" s="1"/>
      <c r="NTV305" s="7">
        <f>5995+2697</f>
        <v>8692</v>
      </c>
      <c r="NTW305" s="1" t="s">
        <v>67</v>
      </c>
      <c r="NTX305" s="11">
        <v>38</v>
      </c>
      <c r="NTY305" s="2">
        <v>3</v>
      </c>
      <c r="NTZ305" s="1" t="s">
        <v>256</v>
      </c>
      <c r="NUA305" s="1" t="s">
        <v>156</v>
      </c>
      <c r="NUB305" s="1" t="s">
        <v>63</v>
      </c>
      <c r="NUC305" s="1"/>
      <c r="NUD305" s="7">
        <f>5995+2697</f>
        <v>8692</v>
      </c>
      <c r="NUE305" s="1" t="s">
        <v>67</v>
      </c>
      <c r="NUF305" s="11">
        <v>38</v>
      </c>
      <c r="NUG305" s="2">
        <v>3</v>
      </c>
      <c r="NUH305" s="1" t="s">
        <v>256</v>
      </c>
      <c r="NUI305" s="1" t="s">
        <v>156</v>
      </c>
      <c r="NUJ305" s="1" t="s">
        <v>63</v>
      </c>
      <c r="NUK305" s="1"/>
      <c r="NUL305" s="7">
        <f>5995+2697</f>
        <v>8692</v>
      </c>
      <c r="NUM305" s="1" t="s">
        <v>67</v>
      </c>
      <c r="NUN305" s="11">
        <v>38</v>
      </c>
      <c r="NUO305" s="2">
        <v>3</v>
      </c>
      <c r="NUP305" s="1" t="s">
        <v>256</v>
      </c>
      <c r="NUQ305" s="1" t="s">
        <v>156</v>
      </c>
      <c r="NUR305" s="1" t="s">
        <v>63</v>
      </c>
      <c r="NUS305" s="1"/>
      <c r="NUT305" s="7">
        <f>5995+2697</f>
        <v>8692</v>
      </c>
      <c r="NUU305" s="1" t="s">
        <v>67</v>
      </c>
      <c r="NUV305" s="11">
        <v>38</v>
      </c>
      <c r="NUW305" s="2">
        <v>3</v>
      </c>
      <c r="NUX305" s="1" t="s">
        <v>256</v>
      </c>
      <c r="NUY305" s="1" t="s">
        <v>156</v>
      </c>
      <c r="NUZ305" s="1" t="s">
        <v>63</v>
      </c>
      <c r="NVA305" s="1"/>
      <c r="NVB305" s="7">
        <f>5995+2697</f>
        <v>8692</v>
      </c>
      <c r="NVC305" s="1" t="s">
        <v>67</v>
      </c>
      <c r="NVD305" s="11">
        <v>38</v>
      </c>
      <c r="NVE305" s="2">
        <v>3</v>
      </c>
      <c r="NVF305" s="1" t="s">
        <v>256</v>
      </c>
      <c r="NVG305" s="1" t="s">
        <v>156</v>
      </c>
      <c r="NVH305" s="1" t="s">
        <v>63</v>
      </c>
      <c r="NVI305" s="1"/>
      <c r="NVJ305" s="7">
        <f>5995+2697</f>
        <v>8692</v>
      </c>
      <c r="NVK305" s="1" t="s">
        <v>67</v>
      </c>
      <c r="NVL305" s="11">
        <v>38</v>
      </c>
      <c r="NVM305" s="2">
        <v>3</v>
      </c>
      <c r="NVN305" s="1" t="s">
        <v>256</v>
      </c>
      <c r="NVO305" s="1" t="s">
        <v>156</v>
      </c>
      <c r="NVP305" s="1" t="s">
        <v>63</v>
      </c>
      <c r="NVQ305" s="1"/>
      <c r="NVR305" s="7">
        <f>5995+2697</f>
        <v>8692</v>
      </c>
      <c r="NVS305" s="1" t="s">
        <v>67</v>
      </c>
      <c r="NVT305" s="11">
        <v>38</v>
      </c>
      <c r="NVU305" s="2">
        <v>3</v>
      </c>
      <c r="NVV305" s="1" t="s">
        <v>256</v>
      </c>
      <c r="NVW305" s="1" t="s">
        <v>156</v>
      </c>
      <c r="NVX305" s="1" t="s">
        <v>63</v>
      </c>
      <c r="NVY305" s="1"/>
      <c r="NVZ305" s="7">
        <f>5995+2697</f>
        <v>8692</v>
      </c>
      <c r="NWA305" s="1" t="s">
        <v>67</v>
      </c>
      <c r="NWB305" s="11">
        <v>38</v>
      </c>
      <c r="NWC305" s="2">
        <v>3</v>
      </c>
      <c r="NWD305" s="1" t="s">
        <v>256</v>
      </c>
      <c r="NWE305" s="1" t="s">
        <v>156</v>
      </c>
      <c r="NWF305" s="1" t="s">
        <v>63</v>
      </c>
      <c r="NWG305" s="1"/>
      <c r="NWH305" s="7">
        <f>5995+2697</f>
        <v>8692</v>
      </c>
      <c r="NWI305" s="1" t="s">
        <v>67</v>
      </c>
      <c r="NWJ305" s="11">
        <v>38</v>
      </c>
      <c r="NWK305" s="2">
        <v>3</v>
      </c>
      <c r="NWL305" s="1" t="s">
        <v>256</v>
      </c>
      <c r="NWM305" s="1" t="s">
        <v>156</v>
      </c>
      <c r="NWN305" s="1" t="s">
        <v>63</v>
      </c>
      <c r="NWO305" s="1"/>
      <c r="NWP305" s="7">
        <f>5995+2697</f>
        <v>8692</v>
      </c>
      <c r="NWQ305" s="1" t="s">
        <v>67</v>
      </c>
      <c r="NWR305" s="11">
        <v>38</v>
      </c>
      <c r="NWS305" s="2">
        <v>3</v>
      </c>
      <c r="NWT305" s="1" t="s">
        <v>256</v>
      </c>
      <c r="NWU305" s="1" t="s">
        <v>156</v>
      </c>
      <c r="NWV305" s="1" t="s">
        <v>63</v>
      </c>
      <c r="NWW305" s="1"/>
      <c r="NWX305" s="7">
        <f>5995+2697</f>
        <v>8692</v>
      </c>
      <c r="NWY305" s="1" t="s">
        <v>67</v>
      </c>
      <c r="NWZ305" s="11">
        <v>38</v>
      </c>
      <c r="NXA305" s="2">
        <v>3</v>
      </c>
      <c r="NXB305" s="1" t="s">
        <v>256</v>
      </c>
      <c r="NXC305" s="1" t="s">
        <v>156</v>
      </c>
      <c r="NXD305" s="1" t="s">
        <v>63</v>
      </c>
      <c r="NXE305" s="1"/>
      <c r="NXF305" s="7">
        <f>5995+2697</f>
        <v>8692</v>
      </c>
      <c r="NXG305" s="1" t="s">
        <v>67</v>
      </c>
      <c r="NXH305" s="11">
        <v>38</v>
      </c>
      <c r="NXI305" s="2">
        <v>3</v>
      </c>
      <c r="NXJ305" s="1" t="s">
        <v>256</v>
      </c>
      <c r="NXK305" s="1" t="s">
        <v>156</v>
      </c>
      <c r="NXL305" s="1" t="s">
        <v>63</v>
      </c>
      <c r="NXM305" s="1"/>
      <c r="NXN305" s="7">
        <f>5995+2697</f>
        <v>8692</v>
      </c>
      <c r="NXO305" s="1" t="s">
        <v>67</v>
      </c>
      <c r="NXP305" s="11">
        <v>38</v>
      </c>
      <c r="NXQ305" s="2">
        <v>3</v>
      </c>
      <c r="NXR305" s="1" t="s">
        <v>256</v>
      </c>
      <c r="NXS305" s="1" t="s">
        <v>156</v>
      </c>
      <c r="NXT305" s="1" t="s">
        <v>63</v>
      </c>
      <c r="NXU305" s="1"/>
      <c r="NXV305" s="7">
        <f>5995+2697</f>
        <v>8692</v>
      </c>
      <c r="NXW305" s="1" t="s">
        <v>67</v>
      </c>
      <c r="NXX305" s="11">
        <v>38</v>
      </c>
      <c r="NXY305" s="2">
        <v>3</v>
      </c>
      <c r="NXZ305" s="1" t="s">
        <v>256</v>
      </c>
      <c r="NYA305" s="1" t="s">
        <v>156</v>
      </c>
      <c r="NYB305" s="1" t="s">
        <v>63</v>
      </c>
      <c r="NYC305" s="1"/>
      <c r="NYD305" s="7">
        <f>5995+2697</f>
        <v>8692</v>
      </c>
      <c r="NYE305" s="1" t="s">
        <v>67</v>
      </c>
      <c r="NYF305" s="11">
        <v>38</v>
      </c>
      <c r="NYG305" s="2">
        <v>3</v>
      </c>
      <c r="NYH305" s="1" t="s">
        <v>256</v>
      </c>
      <c r="NYI305" s="1" t="s">
        <v>156</v>
      </c>
      <c r="NYJ305" s="1" t="s">
        <v>63</v>
      </c>
      <c r="NYK305" s="1"/>
      <c r="NYL305" s="7">
        <f>5995+2697</f>
        <v>8692</v>
      </c>
      <c r="NYM305" s="1" t="s">
        <v>67</v>
      </c>
      <c r="NYN305" s="11">
        <v>38</v>
      </c>
      <c r="NYO305" s="2">
        <v>3</v>
      </c>
      <c r="NYP305" s="1" t="s">
        <v>256</v>
      </c>
      <c r="NYQ305" s="1" t="s">
        <v>156</v>
      </c>
      <c r="NYR305" s="1" t="s">
        <v>63</v>
      </c>
      <c r="NYS305" s="1"/>
      <c r="NYT305" s="7">
        <f>5995+2697</f>
        <v>8692</v>
      </c>
      <c r="NYU305" s="1" t="s">
        <v>67</v>
      </c>
      <c r="NYV305" s="11">
        <v>38</v>
      </c>
      <c r="NYW305" s="2">
        <v>3</v>
      </c>
      <c r="NYX305" s="1" t="s">
        <v>256</v>
      </c>
      <c r="NYY305" s="1" t="s">
        <v>156</v>
      </c>
      <c r="NYZ305" s="1" t="s">
        <v>63</v>
      </c>
      <c r="NZA305" s="1"/>
      <c r="NZB305" s="7">
        <f>5995+2697</f>
        <v>8692</v>
      </c>
      <c r="NZC305" s="1" t="s">
        <v>67</v>
      </c>
      <c r="NZD305" s="11">
        <v>38</v>
      </c>
      <c r="NZE305" s="2">
        <v>3</v>
      </c>
      <c r="NZF305" s="1" t="s">
        <v>256</v>
      </c>
      <c r="NZG305" s="1" t="s">
        <v>156</v>
      </c>
      <c r="NZH305" s="1" t="s">
        <v>63</v>
      </c>
      <c r="NZI305" s="1"/>
      <c r="NZJ305" s="7">
        <f>5995+2697</f>
        <v>8692</v>
      </c>
      <c r="NZK305" s="1" t="s">
        <v>67</v>
      </c>
      <c r="NZL305" s="11">
        <v>38</v>
      </c>
      <c r="NZM305" s="2">
        <v>3</v>
      </c>
      <c r="NZN305" s="1" t="s">
        <v>256</v>
      </c>
      <c r="NZO305" s="1" t="s">
        <v>156</v>
      </c>
      <c r="NZP305" s="1" t="s">
        <v>63</v>
      </c>
      <c r="NZQ305" s="1"/>
      <c r="NZR305" s="7">
        <f>5995+2697</f>
        <v>8692</v>
      </c>
      <c r="NZS305" s="1" t="s">
        <v>67</v>
      </c>
      <c r="NZT305" s="11">
        <v>38</v>
      </c>
      <c r="NZU305" s="2">
        <v>3</v>
      </c>
      <c r="NZV305" s="1" t="s">
        <v>256</v>
      </c>
      <c r="NZW305" s="1" t="s">
        <v>156</v>
      </c>
      <c r="NZX305" s="1" t="s">
        <v>63</v>
      </c>
      <c r="NZY305" s="1"/>
      <c r="NZZ305" s="7">
        <f>5995+2697</f>
        <v>8692</v>
      </c>
      <c r="OAA305" s="1" t="s">
        <v>67</v>
      </c>
      <c r="OAB305" s="11">
        <v>38</v>
      </c>
      <c r="OAC305" s="2">
        <v>3</v>
      </c>
      <c r="OAD305" s="1" t="s">
        <v>256</v>
      </c>
      <c r="OAE305" s="1" t="s">
        <v>156</v>
      </c>
      <c r="OAF305" s="1" t="s">
        <v>63</v>
      </c>
      <c r="OAG305" s="1"/>
      <c r="OAH305" s="7">
        <f>5995+2697</f>
        <v>8692</v>
      </c>
      <c r="OAI305" s="1" t="s">
        <v>67</v>
      </c>
      <c r="OAJ305" s="11">
        <v>38</v>
      </c>
      <c r="OAK305" s="2">
        <v>3</v>
      </c>
      <c r="OAL305" s="1" t="s">
        <v>256</v>
      </c>
      <c r="OAM305" s="1" t="s">
        <v>156</v>
      </c>
      <c r="OAN305" s="1" t="s">
        <v>63</v>
      </c>
      <c r="OAO305" s="1"/>
      <c r="OAP305" s="7">
        <f>5995+2697</f>
        <v>8692</v>
      </c>
      <c r="OAQ305" s="1" t="s">
        <v>67</v>
      </c>
      <c r="OAR305" s="11">
        <v>38</v>
      </c>
      <c r="OAS305" s="2">
        <v>3</v>
      </c>
      <c r="OAT305" s="1" t="s">
        <v>256</v>
      </c>
      <c r="OAU305" s="1" t="s">
        <v>156</v>
      </c>
      <c r="OAV305" s="1" t="s">
        <v>63</v>
      </c>
      <c r="OAW305" s="1"/>
      <c r="OAX305" s="7">
        <f>5995+2697</f>
        <v>8692</v>
      </c>
      <c r="OAY305" s="1" t="s">
        <v>67</v>
      </c>
      <c r="OAZ305" s="11">
        <v>38</v>
      </c>
      <c r="OBA305" s="2">
        <v>3</v>
      </c>
      <c r="OBB305" s="1" t="s">
        <v>256</v>
      </c>
      <c r="OBC305" s="1" t="s">
        <v>156</v>
      </c>
      <c r="OBD305" s="1" t="s">
        <v>63</v>
      </c>
      <c r="OBE305" s="1"/>
      <c r="OBF305" s="7">
        <f>5995+2697</f>
        <v>8692</v>
      </c>
      <c r="OBG305" s="1" t="s">
        <v>67</v>
      </c>
      <c r="OBH305" s="11">
        <v>38</v>
      </c>
      <c r="OBI305" s="2">
        <v>3</v>
      </c>
      <c r="OBJ305" s="1" t="s">
        <v>256</v>
      </c>
      <c r="OBK305" s="1" t="s">
        <v>156</v>
      </c>
      <c r="OBL305" s="1" t="s">
        <v>63</v>
      </c>
      <c r="OBM305" s="1"/>
      <c r="OBN305" s="7">
        <f>5995+2697</f>
        <v>8692</v>
      </c>
      <c r="OBO305" s="1" t="s">
        <v>67</v>
      </c>
      <c r="OBP305" s="11">
        <v>38</v>
      </c>
      <c r="OBQ305" s="2">
        <v>3</v>
      </c>
      <c r="OBR305" s="1" t="s">
        <v>256</v>
      </c>
      <c r="OBS305" s="1" t="s">
        <v>156</v>
      </c>
      <c r="OBT305" s="1" t="s">
        <v>63</v>
      </c>
      <c r="OBU305" s="1"/>
      <c r="OBV305" s="7">
        <f>5995+2697</f>
        <v>8692</v>
      </c>
      <c r="OBW305" s="1" t="s">
        <v>67</v>
      </c>
      <c r="OBX305" s="11">
        <v>38</v>
      </c>
      <c r="OBY305" s="2">
        <v>3</v>
      </c>
      <c r="OBZ305" s="1" t="s">
        <v>256</v>
      </c>
      <c r="OCA305" s="1" t="s">
        <v>156</v>
      </c>
      <c r="OCB305" s="1" t="s">
        <v>63</v>
      </c>
      <c r="OCC305" s="1"/>
      <c r="OCD305" s="7">
        <f>5995+2697</f>
        <v>8692</v>
      </c>
      <c r="OCE305" s="1" t="s">
        <v>67</v>
      </c>
      <c r="OCF305" s="11">
        <v>38</v>
      </c>
      <c r="OCG305" s="2">
        <v>3</v>
      </c>
      <c r="OCH305" s="1" t="s">
        <v>256</v>
      </c>
      <c r="OCI305" s="1" t="s">
        <v>156</v>
      </c>
      <c r="OCJ305" s="1" t="s">
        <v>63</v>
      </c>
      <c r="OCK305" s="1"/>
      <c r="OCL305" s="7">
        <f>5995+2697</f>
        <v>8692</v>
      </c>
      <c r="OCM305" s="1" t="s">
        <v>67</v>
      </c>
      <c r="OCN305" s="11">
        <v>38</v>
      </c>
      <c r="OCO305" s="2">
        <v>3</v>
      </c>
      <c r="OCP305" s="1" t="s">
        <v>256</v>
      </c>
      <c r="OCQ305" s="1" t="s">
        <v>156</v>
      </c>
      <c r="OCR305" s="1" t="s">
        <v>63</v>
      </c>
      <c r="OCS305" s="1"/>
      <c r="OCT305" s="7">
        <f>5995+2697</f>
        <v>8692</v>
      </c>
      <c r="OCU305" s="1" t="s">
        <v>67</v>
      </c>
      <c r="OCV305" s="11">
        <v>38</v>
      </c>
      <c r="OCW305" s="2">
        <v>3</v>
      </c>
      <c r="OCX305" s="1" t="s">
        <v>256</v>
      </c>
      <c r="OCY305" s="1" t="s">
        <v>156</v>
      </c>
      <c r="OCZ305" s="1" t="s">
        <v>63</v>
      </c>
      <c r="ODA305" s="1"/>
      <c r="ODB305" s="7">
        <f>5995+2697</f>
        <v>8692</v>
      </c>
      <c r="ODC305" s="1" t="s">
        <v>67</v>
      </c>
      <c r="ODD305" s="11">
        <v>38</v>
      </c>
      <c r="ODE305" s="2">
        <v>3</v>
      </c>
      <c r="ODF305" s="1" t="s">
        <v>256</v>
      </c>
      <c r="ODG305" s="1" t="s">
        <v>156</v>
      </c>
      <c r="ODH305" s="1" t="s">
        <v>63</v>
      </c>
      <c r="ODI305" s="1"/>
      <c r="ODJ305" s="7">
        <f>5995+2697</f>
        <v>8692</v>
      </c>
      <c r="ODK305" s="1" t="s">
        <v>67</v>
      </c>
      <c r="ODL305" s="11">
        <v>38</v>
      </c>
      <c r="ODM305" s="2">
        <v>3</v>
      </c>
      <c r="ODN305" s="1" t="s">
        <v>256</v>
      </c>
      <c r="ODO305" s="1" t="s">
        <v>156</v>
      </c>
      <c r="ODP305" s="1" t="s">
        <v>63</v>
      </c>
      <c r="ODQ305" s="1"/>
      <c r="ODR305" s="7">
        <f>5995+2697</f>
        <v>8692</v>
      </c>
      <c r="ODS305" s="1" t="s">
        <v>67</v>
      </c>
      <c r="ODT305" s="11">
        <v>38</v>
      </c>
      <c r="ODU305" s="2">
        <v>3</v>
      </c>
      <c r="ODV305" s="1" t="s">
        <v>256</v>
      </c>
      <c r="ODW305" s="1" t="s">
        <v>156</v>
      </c>
      <c r="ODX305" s="1" t="s">
        <v>63</v>
      </c>
      <c r="ODY305" s="1"/>
      <c r="ODZ305" s="7">
        <f>5995+2697</f>
        <v>8692</v>
      </c>
      <c r="OEA305" s="1" t="s">
        <v>67</v>
      </c>
      <c r="OEB305" s="11">
        <v>38</v>
      </c>
      <c r="OEC305" s="2">
        <v>3</v>
      </c>
      <c r="OED305" s="1" t="s">
        <v>256</v>
      </c>
      <c r="OEE305" s="1" t="s">
        <v>156</v>
      </c>
      <c r="OEF305" s="1" t="s">
        <v>63</v>
      </c>
      <c r="OEG305" s="1"/>
      <c r="OEH305" s="7">
        <f>5995+2697</f>
        <v>8692</v>
      </c>
      <c r="OEI305" s="1" t="s">
        <v>67</v>
      </c>
      <c r="OEJ305" s="11">
        <v>38</v>
      </c>
      <c r="OEK305" s="2">
        <v>3</v>
      </c>
      <c r="OEL305" s="1" t="s">
        <v>256</v>
      </c>
      <c r="OEM305" s="1" t="s">
        <v>156</v>
      </c>
      <c r="OEN305" s="1" t="s">
        <v>63</v>
      </c>
      <c r="OEO305" s="1"/>
      <c r="OEP305" s="7">
        <f>5995+2697</f>
        <v>8692</v>
      </c>
      <c r="OEQ305" s="1" t="s">
        <v>67</v>
      </c>
      <c r="OER305" s="11">
        <v>38</v>
      </c>
      <c r="OES305" s="2">
        <v>3</v>
      </c>
      <c r="OET305" s="1" t="s">
        <v>256</v>
      </c>
      <c r="OEU305" s="1" t="s">
        <v>156</v>
      </c>
      <c r="OEV305" s="1" t="s">
        <v>63</v>
      </c>
      <c r="OEW305" s="1"/>
      <c r="OEX305" s="7">
        <f>5995+2697</f>
        <v>8692</v>
      </c>
      <c r="OEY305" s="1" t="s">
        <v>67</v>
      </c>
      <c r="OEZ305" s="11">
        <v>38</v>
      </c>
      <c r="OFA305" s="2">
        <v>3</v>
      </c>
      <c r="OFB305" s="1" t="s">
        <v>256</v>
      </c>
      <c r="OFC305" s="1" t="s">
        <v>156</v>
      </c>
      <c r="OFD305" s="1" t="s">
        <v>63</v>
      </c>
      <c r="OFE305" s="1"/>
      <c r="OFF305" s="7">
        <f>5995+2697</f>
        <v>8692</v>
      </c>
      <c r="OFG305" s="1" t="s">
        <v>67</v>
      </c>
      <c r="OFH305" s="11">
        <v>38</v>
      </c>
      <c r="OFI305" s="2">
        <v>3</v>
      </c>
      <c r="OFJ305" s="1" t="s">
        <v>256</v>
      </c>
      <c r="OFK305" s="1" t="s">
        <v>156</v>
      </c>
      <c r="OFL305" s="1" t="s">
        <v>63</v>
      </c>
      <c r="OFM305" s="1"/>
      <c r="OFN305" s="7">
        <f>5995+2697</f>
        <v>8692</v>
      </c>
      <c r="OFO305" s="1" t="s">
        <v>67</v>
      </c>
      <c r="OFP305" s="11">
        <v>38</v>
      </c>
      <c r="OFQ305" s="2">
        <v>3</v>
      </c>
      <c r="OFR305" s="1" t="s">
        <v>256</v>
      </c>
      <c r="OFS305" s="1" t="s">
        <v>156</v>
      </c>
      <c r="OFT305" s="1" t="s">
        <v>63</v>
      </c>
      <c r="OFU305" s="1"/>
      <c r="OFV305" s="7">
        <f>5995+2697</f>
        <v>8692</v>
      </c>
      <c r="OFW305" s="1" t="s">
        <v>67</v>
      </c>
      <c r="OFX305" s="11">
        <v>38</v>
      </c>
      <c r="OFY305" s="2">
        <v>3</v>
      </c>
      <c r="OFZ305" s="1" t="s">
        <v>256</v>
      </c>
      <c r="OGA305" s="1" t="s">
        <v>156</v>
      </c>
      <c r="OGB305" s="1" t="s">
        <v>63</v>
      </c>
      <c r="OGC305" s="1"/>
      <c r="OGD305" s="7">
        <f>5995+2697</f>
        <v>8692</v>
      </c>
      <c r="OGE305" s="1" t="s">
        <v>67</v>
      </c>
      <c r="OGF305" s="11">
        <v>38</v>
      </c>
      <c r="OGG305" s="2">
        <v>3</v>
      </c>
      <c r="OGH305" s="1" t="s">
        <v>256</v>
      </c>
      <c r="OGI305" s="1" t="s">
        <v>156</v>
      </c>
      <c r="OGJ305" s="1" t="s">
        <v>63</v>
      </c>
      <c r="OGK305" s="1"/>
      <c r="OGL305" s="7">
        <f>5995+2697</f>
        <v>8692</v>
      </c>
      <c r="OGM305" s="1" t="s">
        <v>67</v>
      </c>
      <c r="OGN305" s="11">
        <v>38</v>
      </c>
      <c r="OGO305" s="2">
        <v>3</v>
      </c>
      <c r="OGP305" s="1" t="s">
        <v>256</v>
      </c>
      <c r="OGQ305" s="1" t="s">
        <v>156</v>
      </c>
      <c r="OGR305" s="1" t="s">
        <v>63</v>
      </c>
      <c r="OGS305" s="1"/>
      <c r="OGT305" s="7">
        <f>5995+2697</f>
        <v>8692</v>
      </c>
      <c r="OGU305" s="1" t="s">
        <v>67</v>
      </c>
      <c r="OGV305" s="11">
        <v>38</v>
      </c>
      <c r="OGW305" s="2">
        <v>3</v>
      </c>
      <c r="OGX305" s="1" t="s">
        <v>256</v>
      </c>
      <c r="OGY305" s="1" t="s">
        <v>156</v>
      </c>
      <c r="OGZ305" s="1" t="s">
        <v>63</v>
      </c>
      <c r="OHA305" s="1"/>
      <c r="OHB305" s="7">
        <f>5995+2697</f>
        <v>8692</v>
      </c>
      <c r="OHC305" s="1" t="s">
        <v>67</v>
      </c>
      <c r="OHD305" s="11">
        <v>38</v>
      </c>
      <c r="OHE305" s="2">
        <v>3</v>
      </c>
      <c r="OHF305" s="1" t="s">
        <v>256</v>
      </c>
      <c r="OHG305" s="1" t="s">
        <v>156</v>
      </c>
      <c r="OHH305" s="1" t="s">
        <v>63</v>
      </c>
      <c r="OHI305" s="1"/>
      <c r="OHJ305" s="7">
        <f>5995+2697</f>
        <v>8692</v>
      </c>
      <c r="OHK305" s="1" t="s">
        <v>67</v>
      </c>
      <c r="OHL305" s="11">
        <v>38</v>
      </c>
      <c r="OHM305" s="2">
        <v>3</v>
      </c>
      <c r="OHN305" s="1" t="s">
        <v>256</v>
      </c>
      <c r="OHO305" s="1" t="s">
        <v>156</v>
      </c>
      <c r="OHP305" s="1" t="s">
        <v>63</v>
      </c>
      <c r="OHQ305" s="1"/>
      <c r="OHR305" s="7">
        <f>5995+2697</f>
        <v>8692</v>
      </c>
      <c r="OHS305" s="1" t="s">
        <v>67</v>
      </c>
      <c r="OHT305" s="11">
        <v>38</v>
      </c>
      <c r="OHU305" s="2">
        <v>3</v>
      </c>
      <c r="OHV305" s="1" t="s">
        <v>256</v>
      </c>
      <c r="OHW305" s="1" t="s">
        <v>156</v>
      </c>
      <c r="OHX305" s="1" t="s">
        <v>63</v>
      </c>
      <c r="OHY305" s="1"/>
      <c r="OHZ305" s="7">
        <f>5995+2697</f>
        <v>8692</v>
      </c>
      <c r="OIA305" s="1" t="s">
        <v>67</v>
      </c>
      <c r="OIB305" s="11">
        <v>38</v>
      </c>
      <c r="OIC305" s="2">
        <v>3</v>
      </c>
      <c r="OID305" s="1" t="s">
        <v>256</v>
      </c>
      <c r="OIE305" s="1" t="s">
        <v>156</v>
      </c>
      <c r="OIF305" s="1" t="s">
        <v>63</v>
      </c>
      <c r="OIG305" s="1"/>
      <c r="OIH305" s="7">
        <f>5995+2697</f>
        <v>8692</v>
      </c>
      <c r="OII305" s="1" t="s">
        <v>67</v>
      </c>
      <c r="OIJ305" s="11">
        <v>38</v>
      </c>
      <c r="OIK305" s="2">
        <v>3</v>
      </c>
      <c r="OIL305" s="1" t="s">
        <v>256</v>
      </c>
      <c r="OIM305" s="1" t="s">
        <v>156</v>
      </c>
      <c r="OIN305" s="1" t="s">
        <v>63</v>
      </c>
      <c r="OIO305" s="1"/>
      <c r="OIP305" s="7">
        <f>5995+2697</f>
        <v>8692</v>
      </c>
      <c r="OIQ305" s="1" t="s">
        <v>67</v>
      </c>
      <c r="OIR305" s="11">
        <v>38</v>
      </c>
      <c r="OIS305" s="2">
        <v>3</v>
      </c>
      <c r="OIT305" s="1" t="s">
        <v>256</v>
      </c>
      <c r="OIU305" s="1" t="s">
        <v>156</v>
      </c>
      <c r="OIV305" s="1" t="s">
        <v>63</v>
      </c>
      <c r="OIW305" s="1"/>
      <c r="OIX305" s="7">
        <f>5995+2697</f>
        <v>8692</v>
      </c>
      <c r="OIY305" s="1" t="s">
        <v>67</v>
      </c>
      <c r="OIZ305" s="11">
        <v>38</v>
      </c>
      <c r="OJA305" s="2">
        <v>3</v>
      </c>
      <c r="OJB305" s="1" t="s">
        <v>256</v>
      </c>
      <c r="OJC305" s="1" t="s">
        <v>156</v>
      </c>
      <c r="OJD305" s="1" t="s">
        <v>63</v>
      </c>
      <c r="OJE305" s="1"/>
      <c r="OJF305" s="7">
        <f>5995+2697</f>
        <v>8692</v>
      </c>
      <c r="OJG305" s="1" t="s">
        <v>67</v>
      </c>
      <c r="OJH305" s="11">
        <v>38</v>
      </c>
      <c r="OJI305" s="2">
        <v>3</v>
      </c>
      <c r="OJJ305" s="1" t="s">
        <v>256</v>
      </c>
      <c r="OJK305" s="1" t="s">
        <v>156</v>
      </c>
      <c r="OJL305" s="1" t="s">
        <v>63</v>
      </c>
      <c r="OJM305" s="1"/>
      <c r="OJN305" s="7">
        <f>5995+2697</f>
        <v>8692</v>
      </c>
      <c r="OJO305" s="1" t="s">
        <v>67</v>
      </c>
      <c r="OJP305" s="11">
        <v>38</v>
      </c>
      <c r="OJQ305" s="2">
        <v>3</v>
      </c>
      <c r="OJR305" s="1" t="s">
        <v>256</v>
      </c>
      <c r="OJS305" s="1" t="s">
        <v>156</v>
      </c>
      <c r="OJT305" s="1" t="s">
        <v>63</v>
      </c>
      <c r="OJU305" s="1"/>
      <c r="OJV305" s="7">
        <f>5995+2697</f>
        <v>8692</v>
      </c>
      <c r="OJW305" s="1" t="s">
        <v>67</v>
      </c>
      <c r="OJX305" s="11">
        <v>38</v>
      </c>
      <c r="OJY305" s="2">
        <v>3</v>
      </c>
      <c r="OJZ305" s="1" t="s">
        <v>256</v>
      </c>
      <c r="OKA305" s="1" t="s">
        <v>156</v>
      </c>
      <c r="OKB305" s="1" t="s">
        <v>63</v>
      </c>
      <c r="OKC305" s="1"/>
      <c r="OKD305" s="7">
        <f>5995+2697</f>
        <v>8692</v>
      </c>
      <c r="OKE305" s="1" t="s">
        <v>67</v>
      </c>
      <c r="OKF305" s="11">
        <v>38</v>
      </c>
      <c r="OKG305" s="2">
        <v>3</v>
      </c>
      <c r="OKH305" s="1" t="s">
        <v>256</v>
      </c>
      <c r="OKI305" s="1" t="s">
        <v>156</v>
      </c>
      <c r="OKJ305" s="1" t="s">
        <v>63</v>
      </c>
      <c r="OKK305" s="1"/>
      <c r="OKL305" s="7">
        <f>5995+2697</f>
        <v>8692</v>
      </c>
      <c r="OKM305" s="1" t="s">
        <v>67</v>
      </c>
      <c r="OKN305" s="11">
        <v>38</v>
      </c>
      <c r="OKO305" s="2">
        <v>3</v>
      </c>
      <c r="OKP305" s="1" t="s">
        <v>256</v>
      </c>
      <c r="OKQ305" s="1" t="s">
        <v>156</v>
      </c>
      <c r="OKR305" s="1" t="s">
        <v>63</v>
      </c>
      <c r="OKS305" s="1"/>
      <c r="OKT305" s="7">
        <f>5995+2697</f>
        <v>8692</v>
      </c>
      <c r="OKU305" s="1" t="s">
        <v>67</v>
      </c>
      <c r="OKV305" s="11">
        <v>38</v>
      </c>
      <c r="OKW305" s="2">
        <v>3</v>
      </c>
      <c r="OKX305" s="1" t="s">
        <v>256</v>
      </c>
      <c r="OKY305" s="1" t="s">
        <v>156</v>
      </c>
      <c r="OKZ305" s="1" t="s">
        <v>63</v>
      </c>
      <c r="OLA305" s="1"/>
      <c r="OLB305" s="7">
        <f>5995+2697</f>
        <v>8692</v>
      </c>
      <c r="OLC305" s="1" t="s">
        <v>67</v>
      </c>
      <c r="OLD305" s="11">
        <v>38</v>
      </c>
      <c r="OLE305" s="2">
        <v>3</v>
      </c>
      <c r="OLF305" s="1" t="s">
        <v>256</v>
      </c>
      <c r="OLG305" s="1" t="s">
        <v>156</v>
      </c>
      <c r="OLH305" s="1" t="s">
        <v>63</v>
      </c>
      <c r="OLI305" s="1"/>
      <c r="OLJ305" s="7">
        <f>5995+2697</f>
        <v>8692</v>
      </c>
      <c r="OLK305" s="1" t="s">
        <v>67</v>
      </c>
      <c r="OLL305" s="11">
        <v>38</v>
      </c>
      <c r="OLM305" s="2">
        <v>3</v>
      </c>
      <c r="OLN305" s="1" t="s">
        <v>256</v>
      </c>
      <c r="OLO305" s="1" t="s">
        <v>156</v>
      </c>
      <c r="OLP305" s="1" t="s">
        <v>63</v>
      </c>
      <c r="OLQ305" s="1"/>
      <c r="OLR305" s="7">
        <f>5995+2697</f>
        <v>8692</v>
      </c>
      <c r="OLS305" s="1" t="s">
        <v>67</v>
      </c>
      <c r="OLT305" s="11">
        <v>38</v>
      </c>
      <c r="OLU305" s="2">
        <v>3</v>
      </c>
      <c r="OLV305" s="1" t="s">
        <v>256</v>
      </c>
      <c r="OLW305" s="1" t="s">
        <v>156</v>
      </c>
      <c r="OLX305" s="1" t="s">
        <v>63</v>
      </c>
      <c r="OLY305" s="1"/>
      <c r="OLZ305" s="7">
        <f>5995+2697</f>
        <v>8692</v>
      </c>
      <c r="OMA305" s="1" t="s">
        <v>67</v>
      </c>
      <c r="OMB305" s="11">
        <v>38</v>
      </c>
      <c r="OMC305" s="2">
        <v>3</v>
      </c>
      <c r="OMD305" s="1" t="s">
        <v>256</v>
      </c>
      <c r="OME305" s="1" t="s">
        <v>156</v>
      </c>
      <c r="OMF305" s="1" t="s">
        <v>63</v>
      </c>
      <c r="OMG305" s="1"/>
      <c r="OMH305" s="7">
        <f>5995+2697</f>
        <v>8692</v>
      </c>
      <c r="OMI305" s="1" t="s">
        <v>67</v>
      </c>
      <c r="OMJ305" s="11">
        <v>38</v>
      </c>
      <c r="OMK305" s="2">
        <v>3</v>
      </c>
      <c r="OML305" s="1" t="s">
        <v>256</v>
      </c>
      <c r="OMM305" s="1" t="s">
        <v>156</v>
      </c>
      <c r="OMN305" s="1" t="s">
        <v>63</v>
      </c>
      <c r="OMO305" s="1"/>
      <c r="OMP305" s="7">
        <f>5995+2697</f>
        <v>8692</v>
      </c>
      <c r="OMQ305" s="1" t="s">
        <v>67</v>
      </c>
      <c r="OMR305" s="11">
        <v>38</v>
      </c>
      <c r="OMS305" s="2">
        <v>3</v>
      </c>
      <c r="OMT305" s="1" t="s">
        <v>256</v>
      </c>
      <c r="OMU305" s="1" t="s">
        <v>156</v>
      </c>
      <c r="OMV305" s="1" t="s">
        <v>63</v>
      </c>
      <c r="OMW305" s="1"/>
      <c r="OMX305" s="7">
        <f>5995+2697</f>
        <v>8692</v>
      </c>
      <c r="OMY305" s="1" t="s">
        <v>67</v>
      </c>
      <c r="OMZ305" s="11">
        <v>38</v>
      </c>
      <c r="ONA305" s="2">
        <v>3</v>
      </c>
      <c r="ONB305" s="1" t="s">
        <v>256</v>
      </c>
      <c r="ONC305" s="1" t="s">
        <v>156</v>
      </c>
      <c r="OND305" s="1" t="s">
        <v>63</v>
      </c>
      <c r="ONE305" s="1"/>
      <c r="ONF305" s="7">
        <f>5995+2697</f>
        <v>8692</v>
      </c>
      <c r="ONG305" s="1" t="s">
        <v>67</v>
      </c>
      <c r="ONH305" s="11">
        <v>38</v>
      </c>
      <c r="ONI305" s="2">
        <v>3</v>
      </c>
      <c r="ONJ305" s="1" t="s">
        <v>256</v>
      </c>
      <c r="ONK305" s="1" t="s">
        <v>156</v>
      </c>
      <c r="ONL305" s="1" t="s">
        <v>63</v>
      </c>
      <c r="ONM305" s="1"/>
      <c r="ONN305" s="7">
        <f>5995+2697</f>
        <v>8692</v>
      </c>
      <c r="ONO305" s="1" t="s">
        <v>67</v>
      </c>
      <c r="ONP305" s="11">
        <v>38</v>
      </c>
      <c r="ONQ305" s="2">
        <v>3</v>
      </c>
      <c r="ONR305" s="1" t="s">
        <v>256</v>
      </c>
      <c r="ONS305" s="1" t="s">
        <v>156</v>
      </c>
      <c r="ONT305" s="1" t="s">
        <v>63</v>
      </c>
      <c r="ONU305" s="1"/>
      <c r="ONV305" s="7">
        <f>5995+2697</f>
        <v>8692</v>
      </c>
      <c r="ONW305" s="1" t="s">
        <v>67</v>
      </c>
      <c r="ONX305" s="11">
        <v>38</v>
      </c>
      <c r="ONY305" s="2">
        <v>3</v>
      </c>
      <c r="ONZ305" s="1" t="s">
        <v>256</v>
      </c>
      <c r="OOA305" s="1" t="s">
        <v>156</v>
      </c>
      <c r="OOB305" s="1" t="s">
        <v>63</v>
      </c>
      <c r="OOC305" s="1"/>
      <c r="OOD305" s="7">
        <f>5995+2697</f>
        <v>8692</v>
      </c>
      <c r="OOE305" s="1" t="s">
        <v>67</v>
      </c>
      <c r="OOF305" s="11">
        <v>38</v>
      </c>
      <c r="OOG305" s="2">
        <v>3</v>
      </c>
      <c r="OOH305" s="1" t="s">
        <v>256</v>
      </c>
      <c r="OOI305" s="1" t="s">
        <v>156</v>
      </c>
      <c r="OOJ305" s="1" t="s">
        <v>63</v>
      </c>
      <c r="OOK305" s="1"/>
      <c r="OOL305" s="7">
        <f>5995+2697</f>
        <v>8692</v>
      </c>
      <c r="OOM305" s="1" t="s">
        <v>67</v>
      </c>
      <c r="OON305" s="11">
        <v>38</v>
      </c>
      <c r="OOO305" s="2">
        <v>3</v>
      </c>
      <c r="OOP305" s="1" t="s">
        <v>256</v>
      </c>
      <c r="OOQ305" s="1" t="s">
        <v>156</v>
      </c>
      <c r="OOR305" s="1" t="s">
        <v>63</v>
      </c>
      <c r="OOS305" s="1"/>
      <c r="OOT305" s="7">
        <f>5995+2697</f>
        <v>8692</v>
      </c>
      <c r="OOU305" s="1" t="s">
        <v>67</v>
      </c>
      <c r="OOV305" s="11">
        <v>38</v>
      </c>
      <c r="OOW305" s="2">
        <v>3</v>
      </c>
      <c r="OOX305" s="1" t="s">
        <v>256</v>
      </c>
      <c r="OOY305" s="1" t="s">
        <v>156</v>
      </c>
      <c r="OOZ305" s="1" t="s">
        <v>63</v>
      </c>
      <c r="OPA305" s="1"/>
      <c r="OPB305" s="7">
        <f>5995+2697</f>
        <v>8692</v>
      </c>
      <c r="OPC305" s="1" t="s">
        <v>67</v>
      </c>
      <c r="OPD305" s="11">
        <v>38</v>
      </c>
      <c r="OPE305" s="2">
        <v>3</v>
      </c>
      <c r="OPF305" s="1" t="s">
        <v>256</v>
      </c>
      <c r="OPG305" s="1" t="s">
        <v>156</v>
      </c>
      <c r="OPH305" s="1" t="s">
        <v>63</v>
      </c>
      <c r="OPI305" s="1"/>
      <c r="OPJ305" s="7">
        <f>5995+2697</f>
        <v>8692</v>
      </c>
      <c r="OPK305" s="1" t="s">
        <v>67</v>
      </c>
      <c r="OPL305" s="11">
        <v>38</v>
      </c>
      <c r="OPM305" s="2">
        <v>3</v>
      </c>
      <c r="OPN305" s="1" t="s">
        <v>256</v>
      </c>
      <c r="OPO305" s="1" t="s">
        <v>156</v>
      </c>
      <c r="OPP305" s="1" t="s">
        <v>63</v>
      </c>
      <c r="OPQ305" s="1"/>
      <c r="OPR305" s="7">
        <f>5995+2697</f>
        <v>8692</v>
      </c>
      <c r="OPS305" s="1" t="s">
        <v>67</v>
      </c>
      <c r="OPT305" s="11">
        <v>38</v>
      </c>
      <c r="OPU305" s="2">
        <v>3</v>
      </c>
      <c r="OPV305" s="1" t="s">
        <v>256</v>
      </c>
      <c r="OPW305" s="1" t="s">
        <v>156</v>
      </c>
      <c r="OPX305" s="1" t="s">
        <v>63</v>
      </c>
      <c r="OPY305" s="1"/>
      <c r="OPZ305" s="7">
        <f>5995+2697</f>
        <v>8692</v>
      </c>
      <c r="OQA305" s="1" t="s">
        <v>67</v>
      </c>
      <c r="OQB305" s="11">
        <v>38</v>
      </c>
      <c r="OQC305" s="2">
        <v>3</v>
      </c>
      <c r="OQD305" s="1" t="s">
        <v>256</v>
      </c>
      <c r="OQE305" s="1" t="s">
        <v>156</v>
      </c>
      <c r="OQF305" s="1" t="s">
        <v>63</v>
      </c>
      <c r="OQG305" s="1"/>
      <c r="OQH305" s="7">
        <f>5995+2697</f>
        <v>8692</v>
      </c>
      <c r="OQI305" s="1" t="s">
        <v>67</v>
      </c>
      <c r="OQJ305" s="11">
        <v>38</v>
      </c>
      <c r="OQK305" s="2">
        <v>3</v>
      </c>
      <c r="OQL305" s="1" t="s">
        <v>256</v>
      </c>
      <c r="OQM305" s="1" t="s">
        <v>156</v>
      </c>
      <c r="OQN305" s="1" t="s">
        <v>63</v>
      </c>
      <c r="OQO305" s="1"/>
      <c r="OQP305" s="7">
        <f>5995+2697</f>
        <v>8692</v>
      </c>
      <c r="OQQ305" s="1" t="s">
        <v>67</v>
      </c>
      <c r="OQR305" s="11">
        <v>38</v>
      </c>
      <c r="OQS305" s="2">
        <v>3</v>
      </c>
      <c r="OQT305" s="1" t="s">
        <v>256</v>
      </c>
      <c r="OQU305" s="1" t="s">
        <v>156</v>
      </c>
      <c r="OQV305" s="1" t="s">
        <v>63</v>
      </c>
      <c r="OQW305" s="1"/>
      <c r="OQX305" s="7">
        <f>5995+2697</f>
        <v>8692</v>
      </c>
      <c r="OQY305" s="1" t="s">
        <v>67</v>
      </c>
      <c r="OQZ305" s="11">
        <v>38</v>
      </c>
      <c r="ORA305" s="2">
        <v>3</v>
      </c>
      <c r="ORB305" s="1" t="s">
        <v>256</v>
      </c>
      <c r="ORC305" s="1" t="s">
        <v>156</v>
      </c>
      <c r="ORD305" s="1" t="s">
        <v>63</v>
      </c>
      <c r="ORE305" s="1"/>
      <c r="ORF305" s="7">
        <f>5995+2697</f>
        <v>8692</v>
      </c>
      <c r="ORG305" s="1" t="s">
        <v>67</v>
      </c>
      <c r="ORH305" s="11">
        <v>38</v>
      </c>
      <c r="ORI305" s="2">
        <v>3</v>
      </c>
      <c r="ORJ305" s="1" t="s">
        <v>256</v>
      </c>
      <c r="ORK305" s="1" t="s">
        <v>156</v>
      </c>
      <c r="ORL305" s="1" t="s">
        <v>63</v>
      </c>
      <c r="ORM305" s="1"/>
      <c r="ORN305" s="7">
        <f>5995+2697</f>
        <v>8692</v>
      </c>
      <c r="ORO305" s="1" t="s">
        <v>67</v>
      </c>
      <c r="ORP305" s="11">
        <v>38</v>
      </c>
      <c r="ORQ305" s="2">
        <v>3</v>
      </c>
      <c r="ORR305" s="1" t="s">
        <v>256</v>
      </c>
      <c r="ORS305" s="1" t="s">
        <v>156</v>
      </c>
      <c r="ORT305" s="1" t="s">
        <v>63</v>
      </c>
      <c r="ORU305" s="1"/>
      <c r="ORV305" s="7">
        <f>5995+2697</f>
        <v>8692</v>
      </c>
      <c r="ORW305" s="1" t="s">
        <v>67</v>
      </c>
      <c r="ORX305" s="11">
        <v>38</v>
      </c>
      <c r="ORY305" s="2">
        <v>3</v>
      </c>
      <c r="ORZ305" s="1" t="s">
        <v>256</v>
      </c>
      <c r="OSA305" s="1" t="s">
        <v>156</v>
      </c>
      <c r="OSB305" s="1" t="s">
        <v>63</v>
      </c>
      <c r="OSC305" s="1"/>
      <c r="OSD305" s="7">
        <f>5995+2697</f>
        <v>8692</v>
      </c>
      <c r="OSE305" s="1" t="s">
        <v>67</v>
      </c>
      <c r="OSF305" s="11">
        <v>38</v>
      </c>
      <c r="OSG305" s="2">
        <v>3</v>
      </c>
      <c r="OSH305" s="1" t="s">
        <v>256</v>
      </c>
      <c r="OSI305" s="1" t="s">
        <v>156</v>
      </c>
      <c r="OSJ305" s="1" t="s">
        <v>63</v>
      </c>
      <c r="OSK305" s="1"/>
      <c r="OSL305" s="7">
        <f>5995+2697</f>
        <v>8692</v>
      </c>
      <c r="OSM305" s="1" t="s">
        <v>67</v>
      </c>
      <c r="OSN305" s="11">
        <v>38</v>
      </c>
      <c r="OSO305" s="2">
        <v>3</v>
      </c>
      <c r="OSP305" s="1" t="s">
        <v>256</v>
      </c>
      <c r="OSQ305" s="1" t="s">
        <v>156</v>
      </c>
      <c r="OSR305" s="1" t="s">
        <v>63</v>
      </c>
      <c r="OSS305" s="1"/>
      <c r="OST305" s="7">
        <f>5995+2697</f>
        <v>8692</v>
      </c>
      <c r="OSU305" s="1" t="s">
        <v>67</v>
      </c>
      <c r="OSV305" s="11">
        <v>38</v>
      </c>
      <c r="OSW305" s="2">
        <v>3</v>
      </c>
      <c r="OSX305" s="1" t="s">
        <v>256</v>
      </c>
      <c r="OSY305" s="1" t="s">
        <v>156</v>
      </c>
      <c r="OSZ305" s="1" t="s">
        <v>63</v>
      </c>
      <c r="OTA305" s="1"/>
      <c r="OTB305" s="7">
        <f>5995+2697</f>
        <v>8692</v>
      </c>
      <c r="OTC305" s="1" t="s">
        <v>67</v>
      </c>
      <c r="OTD305" s="11">
        <v>38</v>
      </c>
      <c r="OTE305" s="2">
        <v>3</v>
      </c>
      <c r="OTF305" s="1" t="s">
        <v>256</v>
      </c>
      <c r="OTG305" s="1" t="s">
        <v>156</v>
      </c>
      <c r="OTH305" s="1" t="s">
        <v>63</v>
      </c>
      <c r="OTI305" s="1"/>
      <c r="OTJ305" s="7">
        <f>5995+2697</f>
        <v>8692</v>
      </c>
      <c r="OTK305" s="1" t="s">
        <v>67</v>
      </c>
      <c r="OTL305" s="11">
        <v>38</v>
      </c>
      <c r="OTM305" s="2">
        <v>3</v>
      </c>
      <c r="OTN305" s="1" t="s">
        <v>256</v>
      </c>
      <c r="OTO305" s="1" t="s">
        <v>156</v>
      </c>
      <c r="OTP305" s="1" t="s">
        <v>63</v>
      </c>
      <c r="OTQ305" s="1"/>
      <c r="OTR305" s="7">
        <f>5995+2697</f>
        <v>8692</v>
      </c>
      <c r="OTS305" s="1" t="s">
        <v>67</v>
      </c>
      <c r="OTT305" s="11">
        <v>38</v>
      </c>
      <c r="OTU305" s="2">
        <v>3</v>
      </c>
      <c r="OTV305" s="1" t="s">
        <v>256</v>
      </c>
      <c r="OTW305" s="1" t="s">
        <v>156</v>
      </c>
      <c r="OTX305" s="1" t="s">
        <v>63</v>
      </c>
      <c r="OTY305" s="1"/>
      <c r="OTZ305" s="7">
        <f>5995+2697</f>
        <v>8692</v>
      </c>
      <c r="OUA305" s="1" t="s">
        <v>67</v>
      </c>
      <c r="OUB305" s="11">
        <v>38</v>
      </c>
      <c r="OUC305" s="2">
        <v>3</v>
      </c>
      <c r="OUD305" s="1" t="s">
        <v>256</v>
      </c>
      <c r="OUE305" s="1" t="s">
        <v>156</v>
      </c>
      <c r="OUF305" s="1" t="s">
        <v>63</v>
      </c>
      <c r="OUG305" s="1"/>
      <c r="OUH305" s="7">
        <f>5995+2697</f>
        <v>8692</v>
      </c>
      <c r="OUI305" s="1" t="s">
        <v>67</v>
      </c>
      <c r="OUJ305" s="11">
        <v>38</v>
      </c>
      <c r="OUK305" s="2">
        <v>3</v>
      </c>
      <c r="OUL305" s="1" t="s">
        <v>256</v>
      </c>
      <c r="OUM305" s="1" t="s">
        <v>156</v>
      </c>
      <c r="OUN305" s="1" t="s">
        <v>63</v>
      </c>
      <c r="OUO305" s="1"/>
      <c r="OUP305" s="7">
        <f>5995+2697</f>
        <v>8692</v>
      </c>
      <c r="OUQ305" s="1" t="s">
        <v>67</v>
      </c>
      <c r="OUR305" s="11">
        <v>38</v>
      </c>
      <c r="OUS305" s="2">
        <v>3</v>
      </c>
      <c r="OUT305" s="1" t="s">
        <v>256</v>
      </c>
      <c r="OUU305" s="1" t="s">
        <v>156</v>
      </c>
      <c r="OUV305" s="1" t="s">
        <v>63</v>
      </c>
      <c r="OUW305" s="1"/>
      <c r="OUX305" s="7">
        <f>5995+2697</f>
        <v>8692</v>
      </c>
      <c r="OUY305" s="1" t="s">
        <v>67</v>
      </c>
      <c r="OUZ305" s="11">
        <v>38</v>
      </c>
      <c r="OVA305" s="2">
        <v>3</v>
      </c>
      <c r="OVB305" s="1" t="s">
        <v>256</v>
      </c>
      <c r="OVC305" s="1" t="s">
        <v>156</v>
      </c>
      <c r="OVD305" s="1" t="s">
        <v>63</v>
      </c>
      <c r="OVE305" s="1"/>
      <c r="OVF305" s="7">
        <f>5995+2697</f>
        <v>8692</v>
      </c>
      <c r="OVG305" s="1" t="s">
        <v>67</v>
      </c>
      <c r="OVH305" s="11">
        <v>38</v>
      </c>
      <c r="OVI305" s="2">
        <v>3</v>
      </c>
      <c r="OVJ305" s="1" t="s">
        <v>256</v>
      </c>
      <c r="OVK305" s="1" t="s">
        <v>156</v>
      </c>
      <c r="OVL305" s="1" t="s">
        <v>63</v>
      </c>
      <c r="OVM305" s="1"/>
      <c r="OVN305" s="7">
        <f>5995+2697</f>
        <v>8692</v>
      </c>
      <c r="OVO305" s="1" t="s">
        <v>67</v>
      </c>
      <c r="OVP305" s="11">
        <v>38</v>
      </c>
      <c r="OVQ305" s="2">
        <v>3</v>
      </c>
      <c r="OVR305" s="1" t="s">
        <v>256</v>
      </c>
      <c r="OVS305" s="1" t="s">
        <v>156</v>
      </c>
      <c r="OVT305" s="1" t="s">
        <v>63</v>
      </c>
      <c r="OVU305" s="1"/>
      <c r="OVV305" s="7">
        <f>5995+2697</f>
        <v>8692</v>
      </c>
      <c r="OVW305" s="1" t="s">
        <v>67</v>
      </c>
      <c r="OVX305" s="11">
        <v>38</v>
      </c>
      <c r="OVY305" s="2">
        <v>3</v>
      </c>
      <c r="OVZ305" s="1" t="s">
        <v>256</v>
      </c>
      <c r="OWA305" s="1" t="s">
        <v>156</v>
      </c>
      <c r="OWB305" s="1" t="s">
        <v>63</v>
      </c>
      <c r="OWC305" s="1"/>
      <c r="OWD305" s="7">
        <f>5995+2697</f>
        <v>8692</v>
      </c>
      <c r="OWE305" s="1" t="s">
        <v>67</v>
      </c>
      <c r="OWF305" s="11">
        <v>38</v>
      </c>
      <c r="OWG305" s="2">
        <v>3</v>
      </c>
      <c r="OWH305" s="1" t="s">
        <v>256</v>
      </c>
      <c r="OWI305" s="1" t="s">
        <v>156</v>
      </c>
      <c r="OWJ305" s="1" t="s">
        <v>63</v>
      </c>
      <c r="OWK305" s="1"/>
      <c r="OWL305" s="7">
        <f>5995+2697</f>
        <v>8692</v>
      </c>
      <c r="OWM305" s="1" t="s">
        <v>67</v>
      </c>
      <c r="OWN305" s="11">
        <v>38</v>
      </c>
      <c r="OWO305" s="2">
        <v>3</v>
      </c>
      <c r="OWP305" s="1" t="s">
        <v>256</v>
      </c>
      <c r="OWQ305" s="1" t="s">
        <v>156</v>
      </c>
      <c r="OWR305" s="1" t="s">
        <v>63</v>
      </c>
      <c r="OWS305" s="1"/>
      <c r="OWT305" s="7">
        <f>5995+2697</f>
        <v>8692</v>
      </c>
      <c r="OWU305" s="1" t="s">
        <v>67</v>
      </c>
      <c r="OWV305" s="11">
        <v>38</v>
      </c>
      <c r="OWW305" s="2">
        <v>3</v>
      </c>
      <c r="OWX305" s="1" t="s">
        <v>256</v>
      </c>
      <c r="OWY305" s="1" t="s">
        <v>156</v>
      </c>
      <c r="OWZ305" s="1" t="s">
        <v>63</v>
      </c>
      <c r="OXA305" s="1"/>
      <c r="OXB305" s="7">
        <f>5995+2697</f>
        <v>8692</v>
      </c>
      <c r="OXC305" s="1" t="s">
        <v>67</v>
      </c>
      <c r="OXD305" s="11">
        <v>38</v>
      </c>
      <c r="OXE305" s="2">
        <v>3</v>
      </c>
      <c r="OXF305" s="1" t="s">
        <v>256</v>
      </c>
      <c r="OXG305" s="1" t="s">
        <v>156</v>
      </c>
      <c r="OXH305" s="1" t="s">
        <v>63</v>
      </c>
      <c r="OXI305" s="1"/>
      <c r="OXJ305" s="7">
        <f>5995+2697</f>
        <v>8692</v>
      </c>
      <c r="OXK305" s="1" t="s">
        <v>67</v>
      </c>
      <c r="OXL305" s="11">
        <v>38</v>
      </c>
      <c r="OXM305" s="2">
        <v>3</v>
      </c>
      <c r="OXN305" s="1" t="s">
        <v>256</v>
      </c>
      <c r="OXO305" s="1" t="s">
        <v>156</v>
      </c>
      <c r="OXP305" s="1" t="s">
        <v>63</v>
      </c>
      <c r="OXQ305" s="1"/>
      <c r="OXR305" s="7">
        <f>5995+2697</f>
        <v>8692</v>
      </c>
      <c r="OXS305" s="1" t="s">
        <v>67</v>
      </c>
      <c r="OXT305" s="11">
        <v>38</v>
      </c>
      <c r="OXU305" s="2">
        <v>3</v>
      </c>
      <c r="OXV305" s="1" t="s">
        <v>256</v>
      </c>
      <c r="OXW305" s="1" t="s">
        <v>156</v>
      </c>
      <c r="OXX305" s="1" t="s">
        <v>63</v>
      </c>
      <c r="OXY305" s="1"/>
      <c r="OXZ305" s="7">
        <f>5995+2697</f>
        <v>8692</v>
      </c>
      <c r="OYA305" s="1" t="s">
        <v>67</v>
      </c>
      <c r="OYB305" s="11">
        <v>38</v>
      </c>
      <c r="OYC305" s="2">
        <v>3</v>
      </c>
      <c r="OYD305" s="1" t="s">
        <v>256</v>
      </c>
      <c r="OYE305" s="1" t="s">
        <v>156</v>
      </c>
      <c r="OYF305" s="1" t="s">
        <v>63</v>
      </c>
      <c r="OYG305" s="1"/>
      <c r="OYH305" s="7">
        <f>5995+2697</f>
        <v>8692</v>
      </c>
      <c r="OYI305" s="1" t="s">
        <v>67</v>
      </c>
      <c r="OYJ305" s="11">
        <v>38</v>
      </c>
      <c r="OYK305" s="2">
        <v>3</v>
      </c>
      <c r="OYL305" s="1" t="s">
        <v>256</v>
      </c>
      <c r="OYM305" s="1" t="s">
        <v>156</v>
      </c>
      <c r="OYN305" s="1" t="s">
        <v>63</v>
      </c>
      <c r="OYO305" s="1"/>
      <c r="OYP305" s="7">
        <f>5995+2697</f>
        <v>8692</v>
      </c>
      <c r="OYQ305" s="1" t="s">
        <v>67</v>
      </c>
      <c r="OYR305" s="11">
        <v>38</v>
      </c>
      <c r="OYS305" s="2">
        <v>3</v>
      </c>
      <c r="OYT305" s="1" t="s">
        <v>256</v>
      </c>
      <c r="OYU305" s="1" t="s">
        <v>156</v>
      </c>
      <c r="OYV305" s="1" t="s">
        <v>63</v>
      </c>
      <c r="OYW305" s="1"/>
      <c r="OYX305" s="7">
        <f>5995+2697</f>
        <v>8692</v>
      </c>
      <c r="OYY305" s="1" t="s">
        <v>67</v>
      </c>
      <c r="OYZ305" s="11">
        <v>38</v>
      </c>
      <c r="OZA305" s="2">
        <v>3</v>
      </c>
      <c r="OZB305" s="1" t="s">
        <v>256</v>
      </c>
      <c r="OZC305" s="1" t="s">
        <v>156</v>
      </c>
      <c r="OZD305" s="1" t="s">
        <v>63</v>
      </c>
      <c r="OZE305" s="1"/>
      <c r="OZF305" s="7">
        <f>5995+2697</f>
        <v>8692</v>
      </c>
      <c r="OZG305" s="1" t="s">
        <v>67</v>
      </c>
      <c r="OZH305" s="11">
        <v>38</v>
      </c>
      <c r="OZI305" s="2">
        <v>3</v>
      </c>
      <c r="OZJ305" s="1" t="s">
        <v>256</v>
      </c>
      <c r="OZK305" s="1" t="s">
        <v>156</v>
      </c>
      <c r="OZL305" s="1" t="s">
        <v>63</v>
      </c>
      <c r="OZM305" s="1"/>
      <c r="OZN305" s="7">
        <f>5995+2697</f>
        <v>8692</v>
      </c>
      <c r="OZO305" s="1" t="s">
        <v>67</v>
      </c>
      <c r="OZP305" s="11">
        <v>38</v>
      </c>
      <c r="OZQ305" s="2">
        <v>3</v>
      </c>
      <c r="OZR305" s="1" t="s">
        <v>256</v>
      </c>
      <c r="OZS305" s="1" t="s">
        <v>156</v>
      </c>
      <c r="OZT305" s="1" t="s">
        <v>63</v>
      </c>
      <c r="OZU305" s="1"/>
      <c r="OZV305" s="7">
        <f>5995+2697</f>
        <v>8692</v>
      </c>
      <c r="OZW305" s="1" t="s">
        <v>67</v>
      </c>
      <c r="OZX305" s="11">
        <v>38</v>
      </c>
      <c r="OZY305" s="2">
        <v>3</v>
      </c>
      <c r="OZZ305" s="1" t="s">
        <v>256</v>
      </c>
      <c r="PAA305" s="1" t="s">
        <v>156</v>
      </c>
      <c r="PAB305" s="1" t="s">
        <v>63</v>
      </c>
      <c r="PAC305" s="1"/>
      <c r="PAD305" s="7">
        <f>5995+2697</f>
        <v>8692</v>
      </c>
      <c r="PAE305" s="1" t="s">
        <v>67</v>
      </c>
      <c r="PAF305" s="11">
        <v>38</v>
      </c>
      <c r="PAG305" s="2">
        <v>3</v>
      </c>
      <c r="PAH305" s="1" t="s">
        <v>256</v>
      </c>
      <c r="PAI305" s="1" t="s">
        <v>156</v>
      </c>
      <c r="PAJ305" s="1" t="s">
        <v>63</v>
      </c>
      <c r="PAK305" s="1"/>
      <c r="PAL305" s="7">
        <f>5995+2697</f>
        <v>8692</v>
      </c>
      <c r="PAM305" s="1" t="s">
        <v>67</v>
      </c>
      <c r="PAN305" s="11">
        <v>38</v>
      </c>
      <c r="PAO305" s="2">
        <v>3</v>
      </c>
      <c r="PAP305" s="1" t="s">
        <v>256</v>
      </c>
      <c r="PAQ305" s="1" t="s">
        <v>156</v>
      </c>
      <c r="PAR305" s="1" t="s">
        <v>63</v>
      </c>
      <c r="PAS305" s="1"/>
      <c r="PAT305" s="7">
        <f>5995+2697</f>
        <v>8692</v>
      </c>
      <c r="PAU305" s="1" t="s">
        <v>67</v>
      </c>
      <c r="PAV305" s="11">
        <v>38</v>
      </c>
      <c r="PAW305" s="2">
        <v>3</v>
      </c>
      <c r="PAX305" s="1" t="s">
        <v>256</v>
      </c>
      <c r="PAY305" s="1" t="s">
        <v>156</v>
      </c>
      <c r="PAZ305" s="1" t="s">
        <v>63</v>
      </c>
      <c r="PBA305" s="1"/>
      <c r="PBB305" s="7">
        <f>5995+2697</f>
        <v>8692</v>
      </c>
      <c r="PBC305" s="1" t="s">
        <v>67</v>
      </c>
      <c r="PBD305" s="11">
        <v>38</v>
      </c>
      <c r="PBE305" s="2">
        <v>3</v>
      </c>
      <c r="PBF305" s="1" t="s">
        <v>256</v>
      </c>
      <c r="PBG305" s="1" t="s">
        <v>156</v>
      </c>
      <c r="PBH305" s="1" t="s">
        <v>63</v>
      </c>
      <c r="PBI305" s="1"/>
      <c r="PBJ305" s="7">
        <f>5995+2697</f>
        <v>8692</v>
      </c>
      <c r="PBK305" s="1" t="s">
        <v>67</v>
      </c>
      <c r="PBL305" s="11">
        <v>38</v>
      </c>
      <c r="PBM305" s="2">
        <v>3</v>
      </c>
      <c r="PBN305" s="1" t="s">
        <v>256</v>
      </c>
      <c r="PBO305" s="1" t="s">
        <v>156</v>
      </c>
      <c r="PBP305" s="1" t="s">
        <v>63</v>
      </c>
      <c r="PBQ305" s="1"/>
      <c r="PBR305" s="7">
        <f>5995+2697</f>
        <v>8692</v>
      </c>
      <c r="PBS305" s="1" t="s">
        <v>67</v>
      </c>
      <c r="PBT305" s="11">
        <v>38</v>
      </c>
      <c r="PBU305" s="2">
        <v>3</v>
      </c>
      <c r="PBV305" s="1" t="s">
        <v>256</v>
      </c>
      <c r="PBW305" s="1" t="s">
        <v>156</v>
      </c>
      <c r="PBX305" s="1" t="s">
        <v>63</v>
      </c>
      <c r="PBY305" s="1"/>
      <c r="PBZ305" s="7">
        <f>5995+2697</f>
        <v>8692</v>
      </c>
      <c r="PCA305" s="1" t="s">
        <v>67</v>
      </c>
      <c r="PCB305" s="11">
        <v>38</v>
      </c>
      <c r="PCC305" s="2">
        <v>3</v>
      </c>
      <c r="PCD305" s="1" t="s">
        <v>256</v>
      </c>
      <c r="PCE305" s="1" t="s">
        <v>156</v>
      </c>
      <c r="PCF305" s="1" t="s">
        <v>63</v>
      </c>
      <c r="PCG305" s="1"/>
      <c r="PCH305" s="7">
        <f>5995+2697</f>
        <v>8692</v>
      </c>
      <c r="PCI305" s="1" t="s">
        <v>67</v>
      </c>
      <c r="PCJ305" s="11">
        <v>38</v>
      </c>
      <c r="PCK305" s="2">
        <v>3</v>
      </c>
      <c r="PCL305" s="1" t="s">
        <v>256</v>
      </c>
      <c r="PCM305" s="1" t="s">
        <v>156</v>
      </c>
      <c r="PCN305" s="1" t="s">
        <v>63</v>
      </c>
      <c r="PCO305" s="1"/>
      <c r="PCP305" s="7">
        <f>5995+2697</f>
        <v>8692</v>
      </c>
      <c r="PCQ305" s="1" t="s">
        <v>67</v>
      </c>
      <c r="PCR305" s="11">
        <v>38</v>
      </c>
      <c r="PCS305" s="2">
        <v>3</v>
      </c>
      <c r="PCT305" s="1" t="s">
        <v>256</v>
      </c>
      <c r="PCU305" s="1" t="s">
        <v>156</v>
      </c>
      <c r="PCV305" s="1" t="s">
        <v>63</v>
      </c>
      <c r="PCW305" s="1"/>
      <c r="PCX305" s="7">
        <f>5995+2697</f>
        <v>8692</v>
      </c>
      <c r="PCY305" s="1" t="s">
        <v>67</v>
      </c>
      <c r="PCZ305" s="11">
        <v>38</v>
      </c>
      <c r="PDA305" s="2">
        <v>3</v>
      </c>
      <c r="PDB305" s="1" t="s">
        <v>256</v>
      </c>
      <c r="PDC305" s="1" t="s">
        <v>156</v>
      </c>
      <c r="PDD305" s="1" t="s">
        <v>63</v>
      </c>
      <c r="PDE305" s="1"/>
      <c r="PDF305" s="7">
        <f>5995+2697</f>
        <v>8692</v>
      </c>
      <c r="PDG305" s="1" t="s">
        <v>67</v>
      </c>
      <c r="PDH305" s="11">
        <v>38</v>
      </c>
      <c r="PDI305" s="2">
        <v>3</v>
      </c>
      <c r="PDJ305" s="1" t="s">
        <v>256</v>
      </c>
      <c r="PDK305" s="1" t="s">
        <v>156</v>
      </c>
      <c r="PDL305" s="1" t="s">
        <v>63</v>
      </c>
      <c r="PDM305" s="1"/>
      <c r="PDN305" s="7">
        <f>5995+2697</f>
        <v>8692</v>
      </c>
      <c r="PDO305" s="1" t="s">
        <v>67</v>
      </c>
      <c r="PDP305" s="11">
        <v>38</v>
      </c>
      <c r="PDQ305" s="2">
        <v>3</v>
      </c>
      <c r="PDR305" s="1" t="s">
        <v>256</v>
      </c>
      <c r="PDS305" s="1" t="s">
        <v>156</v>
      </c>
      <c r="PDT305" s="1" t="s">
        <v>63</v>
      </c>
      <c r="PDU305" s="1"/>
      <c r="PDV305" s="7">
        <f>5995+2697</f>
        <v>8692</v>
      </c>
      <c r="PDW305" s="1" t="s">
        <v>67</v>
      </c>
      <c r="PDX305" s="11">
        <v>38</v>
      </c>
      <c r="PDY305" s="2">
        <v>3</v>
      </c>
      <c r="PDZ305" s="1" t="s">
        <v>256</v>
      </c>
      <c r="PEA305" s="1" t="s">
        <v>156</v>
      </c>
      <c r="PEB305" s="1" t="s">
        <v>63</v>
      </c>
      <c r="PEC305" s="1"/>
      <c r="PED305" s="7">
        <f>5995+2697</f>
        <v>8692</v>
      </c>
      <c r="PEE305" s="1" t="s">
        <v>67</v>
      </c>
      <c r="PEF305" s="11">
        <v>38</v>
      </c>
      <c r="PEG305" s="2">
        <v>3</v>
      </c>
      <c r="PEH305" s="1" t="s">
        <v>256</v>
      </c>
      <c r="PEI305" s="1" t="s">
        <v>156</v>
      </c>
      <c r="PEJ305" s="1" t="s">
        <v>63</v>
      </c>
      <c r="PEK305" s="1"/>
      <c r="PEL305" s="7">
        <f>5995+2697</f>
        <v>8692</v>
      </c>
      <c r="PEM305" s="1" t="s">
        <v>67</v>
      </c>
      <c r="PEN305" s="11">
        <v>38</v>
      </c>
      <c r="PEO305" s="2">
        <v>3</v>
      </c>
      <c r="PEP305" s="1" t="s">
        <v>256</v>
      </c>
      <c r="PEQ305" s="1" t="s">
        <v>156</v>
      </c>
      <c r="PER305" s="1" t="s">
        <v>63</v>
      </c>
      <c r="PES305" s="1"/>
      <c r="PET305" s="7">
        <f>5995+2697</f>
        <v>8692</v>
      </c>
      <c r="PEU305" s="1" t="s">
        <v>67</v>
      </c>
      <c r="PEV305" s="11">
        <v>38</v>
      </c>
      <c r="PEW305" s="2">
        <v>3</v>
      </c>
      <c r="PEX305" s="1" t="s">
        <v>256</v>
      </c>
      <c r="PEY305" s="1" t="s">
        <v>156</v>
      </c>
      <c r="PEZ305" s="1" t="s">
        <v>63</v>
      </c>
      <c r="PFA305" s="1"/>
      <c r="PFB305" s="7">
        <f>5995+2697</f>
        <v>8692</v>
      </c>
      <c r="PFC305" s="1" t="s">
        <v>67</v>
      </c>
      <c r="PFD305" s="11">
        <v>38</v>
      </c>
      <c r="PFE305" s="2">
        <v>3</v>
      </c>
      <c r="PFF305" s="1" t="s">
        <v>256</v>
      </c>
      <c r="PFG305" s="1" t="s">
        <v>156</v>
      </c>
      <c r="PFH305" s="1" t="s">
        <v>63</v>
      </c>
      <c r="PFI305" s="1"/>
      <c r="PFJ305" s="7">
        <f>5995+2697</f>
        <v>8692</v>
      </c>
      <c r="PFK305" s="1" t="s">
        <v>67</v>
      </c>
      <c r="PFL305" s="11">
        <v>38</v>
      </c>
      <c r="PFM305" s="2">
        <v>3</v>
      </c>
      <c r="PFN305" s="1" t="s">
        <v>256</v>
      </c>
      <c r="PFO305" s="1" t="s">
        <v>156</v>
      </c>
      <c r="PFP305" s="1" t="s">
        <v>63</v>
      </c>
      <c r="PFQ305" s="1"/>
      <c r="PFR305" s="7">
        <f>5995+2697</f>
        <v>8692</v>
      </c>
      <c r="PFS305" s="1" t="s">
        <v>67</v>
      </c>
      <c r="PFT305" s="11">
        <v>38</v>
      </c>
      <c r="PFU305" s="2">
        <v>3</v>
      </c>
      <c r="PFV305" s="1" t="s">
        <v>256</v>
      </c>
      <c r="PFW305" s="1" t="s">
        <v>156</v>
      </c>
      <c r="PFX305" s="1" t="s">
        <v>63</v>
      </c>
      <c r="PFY305" s="1"/>
      <c r="PFZ305" s="7">
        <f>5995+2697</f>
        <v>8692</v>
      </c>
      <c r="PGA305" s="1" t="s">
        <v>67</v>
      </c>
      <c r="PGB305" s="11">
        <v>38</v>
      </c>
      <c r="PGC305" s="2">
        <v>3</v>
      </c>
      <c r="PGD305" s="1" t="s">
        <v>256</v>
      </c>
      <c r="PGE305" s="1" t="s">
        <v>156</v>
      </c>
      <c r="PGF305" s="1" t="s">
        <v>63</v>
      </c>
      <c r="PGG305" s="1"/>
      <c r="PGH305" s="7">
        <f>5995+2697</f>
        <v>8692</v>
      </c>
      <c r="PGI305" s="1" t="s">
        <v>67</v>
      </c>
      <c r="PGJ305" s="11">
        <v>38</v>
      </c>
      <c r="PGK305" s="2">
        <v>3</v>
      </c>
      <c r="PGL305" s="1" t="s">
        <v>256</v>
      </c>
      <c r="PGM305" s="1" t="s">
        <v>156</v>
      </c>
      <c r="PGN305" s="1" t="s">
        <v>63</v>
      </c>
      <c r="PGO305" s="1"/>
      <c r="PGP305" s="7">
        <f>5995+2697</f>
        <v>8692</v>
      </c>
      <c r="PGQ305" s="1" t="s">
        <v>67</v>
      </c>
      <c r="PGR305" s="11">
        <v>38</v>
      </c>
      <c r="PGS305" s="2">
        <v>3</v>
      </c>
      <c r="PGT305" s="1" t="s">
        <v>256</v>
      </c>
      <c r="PGU305" s="1" t="s">
        <v>156</v>
      </c>
      <c r="PGV305" s="1" t="s">
        <v>63</v>
      </c>
      <c r="PGW305" s="1"/>
      <c r="PGX305" s="7">
        <f>5995+2697</f>
        <v>8692</v>
      </c>
      <c r="PGY305" s="1" t="s">
        <v>67</v>
      </c>
      <c r="PGZ305" s="11">
        <v>38</v>
      </c>
      <c r="PHA305" s="2">
        <v>3</v>
      </c>
      <c r="PHB305" s="1" t="s">
        <v>256</v>
      </c>
      <c r="PHC305" s="1" t="s">
        <v>156</v>
      </c>
      <c r="PHD305" s="1" t="s">
        <v>63</v>
      </c>
      <c r="PHE305" s="1"/>
      <c r="PHF305" s="7">
        <f>5995+2697</f>
        <v>8692</v>
      </c>
      <c r="PHG305" s="1" t="s">
        <v>67</v>
      </c>
      <c r="PHH305" s="11">
        <v>38</v>
      </c>
      <c r="PHI305" s="2">
        <v>3</v>
      </c>
      <c r="PHJ305" s="1" t="s">
        <v>256</v>
      </c>
      <c r="PHK305" s="1" t="s">
        <v>156</v>
      </c>
      <c r="PHL305" s="1" t="s">
        <v>63</v>
      </c>
      <c r="PHM305" s="1"/>
      <c r="PHN305" s="7">
        <f>5995+2697</f>
        <v>8692</v>
      </c>
      <c r="PHO305" s="1" t="s">
        <v>67</v>
      </c>
      <c r="PHP305" s="11">
        <v>38</v>
      </c>
      <c r="PHQ305" s="2">
        <v>3</v>
      </c>
      <c r="PHR305" s="1" t="s">
        <v>256</v>
      </c>
      <c r="PHS305" s="1" t="s">
        <v>156</v>
      </c>
      <c r="PHT305" s="1" t="s">
        <v>63</v>
      </c>
      <c r="PHU305" s="1"/>
      <c r="PHV305" s="7">
        <f>5995+2697</f>
        <v>8692</v>
      </c>
      <c r="PHW305" s="1" t="s">
        <v>67</v>
      </c>
      <c r="PHX305" s="11">
        <v>38</v>
      </c>
      <c r="PHY305" s="2">
        <v>3</v>
      </c>
      <c r="PHZ305" s="1" t="s">
        <v>256</v>
      </c>
      <c r="PIA305" s="1" t="s">
        <v>156</v>
      </c>
      <c r="PIB305" s="1" t="s">
        <v>63</v>
      </c>
      <c r="PIC305" s="1"/>
      <c r="PID305" s="7">
        <f>5995+2697</f>
        <v>8692</v>
      </c>
      <c r="PIE305" s="1" t="s">
        <v>67</v>
      </c>
      <c r="PIF305" s="11">
        <v>38</v>
      </c>
      <c r="PIG305" s="2">
        <v>3</v>
      </c>
      <c r="PIH305" s="1" t="s">
        <v>256</v>
      </c>
      <c r="PII305" s="1" t="s">
        <v>156</v>
      </c>
      <c r="PIJ305" s="1" t="s">
        <v>63</v>
      </c>
      <c r="PIK305" s="1"/>
      <c r="PIL305" s="7">
        <f>5995+2697</f>
        <v>8692</v>
      </c>
      <c r="PIM305" s="1" t="s">
        <v>67</v>
      </c>
      <c r="PIN305" s="11">
        <v>38</v>
      </c>
      <c r="PIO305" s="2">
        <v>3</v>
      </c>
      <c r="PIP305" s="1" t="s">
        <v>256</v>
      </c>
      <c r="PIQ305" s="1" t="s">
        <v>156</v>
      </c>
      <c r="PIR305" s="1" t="s">
        <v>63</v>
      </c>
      <c r="PIS305" s="1"/>
      <c r="PIT305" s="7">
        <f>5995+2697</f>
        <v>8692</v>
      </c>
      <c r="PIU305" s="1" t="s">
        <v>67</v>
      </c>
      <c r="PIV305" s="11">
        <v>38</v>
      </c>
      <c r="PIW305" s="2">
        <v>3</v>
      </c>
      <c r="PIX305" s="1" t="s">
        <v>256</v>
      </c>
      <c r="PIY305" s="1" t="s">
        <v>156</v>
      </c>
      <c r="PIZ305" s="1" t="s">
        <v>63</v>
      </c>
      <c r="PJA305" s="1"/>
      <c r="PJB305" s="7">
        <f>5995+2697</f>
        <v>8692</v>
      </c>
      <c r="PJC305" s="1" t="s">
        <v>67</v>
      </c>
      <c r="PJD305" s="11">
        <v>38</v>
      </c>
      <c r="PJE305" s="2">
        <v>3</v>
      </c>
      <c r="PJF305" s="1" t="s">
        <v>256</v>
      </c>
      <c r="PJG305" s="1" t="s">
        <v>156</v>
      </c>
      <c r="PJH305" s="1" t="s">
        <v>63</v>
      </c>
      <c r="PJI305" s="1"/>
      <c r="PJJ305" s="7">
        <f>5995+2697</f>
        <v>8692</v>
      </c>
      <c r="PJK305" s="1" t="s">
        <v>67</v>
      </c>
      <c r="PJL305" s="11">
        <v>38</v>
      </c>
      <c r="PJM305" s="2">
        <v>3</v>
      </c>
      <c r="PJN305" s="1" t="s">
        <v>256</v>
      </c>
      <c r="PJO305" s="1" t="s">
        <v>156</v>
      </c>
      <c r="PJP305" s="1" t="s">
        <v>63</v>
      </c>
      <c r="PJQ305" s="1"/>
      <c r="PJR305" s="7">
        <f>5995+2697</f>
        <v>8692</v>
      </c>
      <c r="PJS305" s="1" t="s">
        <v>67</v>
      </c>
      <c r="PJT305" s="11">
        <v>38</v>
      </c>
      <c r="PJU305" s="2">
        <v>3</v>
      </c>
      <c r="PJV305" s="1" t="s">
        <v>256</v>
      </c>
      <c r="PJW305" s="1" t="s">
        <v>156</v>
      </c>
      <c r="PJX305" s="1" t="s">
        <v>63</v>
      </c>
      <c r="PJY305" s="1"/>
      <c r="PJZ305" s="7">
        <f>5995+2697</f>
        <v>8692</v>
      </c>
      <c r="PKA305" s="1" t="s">
        <v>67</v>
      </c>
      <c r="PKB305" s="11">
        <v>38</v>
      </c>
      <c r="PKC305" s="2">
        <v>3</v>
      </c>
      <c r="PKD305" s="1" t="s">
        <v>256</v>
      </c>
      <c r="PKE305" s="1" t="s">
        <v>156</v>
      </c>
      <c r="PKF305" s="1" t="s">
        <v>63</v>
      </c>
      <c r="PKG305" s="1"/>
      <c r="PKH305" s="7">
        <f>5995+2697</f>
        <v>8692</v>
      </c>
      <c r="PKI305" s="1" t="s">
        <v>67</v>
      </c>
      <c r="PKJ305" s="11">
        <v>38</v>
      </c>
      <c r="PKK305" s="2">
        <v>3</v>
      </c>
      <c r="PKL305" s="1" t="s">
        <v>256</v>
      </c>
      <c r="PKM305" s="1" t="s">
        <v>156</v>
      </c>
      <c r="PKN305" s="1" t="s">
        <v>63</v>
      </c>
      <c r="PKO305" s="1"/>
      <c r="PKP305" s="7">
        <f>5995+2697</f>
        <v>8692</v>
      </c>
      <c r="PKQ305" s="1" t="s">
        <v>67</v>
      </c>
      <c r="PKR305" s="11">
        <v>38</v>
      </c>
      <c r="PKS305" s="2">
        <v>3</v>
      </c>
      <c r="PKT305" s="1" t="s">
        <v>256</v>
      </c>
      <c r="PKU305" s="1" t="s">
        <v>156</v>
      </c>
      <c r="PKV305" s="1" t="s">
        <v>63</v>
      </c>
      <c r="PKW305" s="1"/>
      <c r="PKX305" s="7">
        <f>5995+2697</f>
        <v>8692</v>
      </c>
      <c r="PKY305" s="1" t="s">
        <v>67</v>
      </c>
      <c r="PKZ305" s="11">
        <v>38</v>
      </c>
      <c r="PLA305" s="2">
        <v>3</v>
      </c>
      <c r="PLB305" s="1" t="s">
        <v>256</v>
      </c>
      <c r="PLC305" s="1" t="s">
        <v>156</v>
      </c>
      <c r="PLD305" s="1" t="s">
        <v>63</v>
      </c>
      <c r="PLE305" s="1"/>
      <c r="PLF305" s="7">
        <f>5995+2697</f>
        <v>8692</v>
      </c>
      <c r="PLG305" s="1" t="s">
        <v>67</v>
      </c>
      <c r="PLH305" s="11">
        <v>38</v>
      </c>
      <c r="PLI305" s="2">
        <v>3</v>
      </c>
      <c r="PLJ305" s="1" t="s">
        <v>256</v>
      </c>
      <c r="PLK305" s="1" t="s">
        <v>156</v>
      </c>
      <c r="PLL305" s="1" t="s">
        <v>63</v>
      </c>
      <c r="PLM305" s="1"/>
      <c r="PLN305" s="7">
        <f>5995+2697</f>
        <v>8692</v>
      </c>
      <c r="PLO305" s="1" t="s">
        <v>67</v>
      </c>
      <c r="PLP305" s="11">
        <v>38</v>
      </c>
      <c r="PLQ305" s="2">
        <v>3</v>
      </c>
      <c r="PLR305" s="1" t="s">
        <v>256</v>
      </c>
      <c r="PLS305" s="1" t="s">
        <v>156</v>
      </c>
      <c r="PLT305" s="1" t="s">
        <v>63</v>
      </c>
      <c r="PLU305" s="1"/>
      <c r="PLV305" s="7">
        <f>5995+2697</f>
        <v>8692</v>
      </c>
      <c r="PLW305" s="1" t="s">
        <v>67</v>
      </c>
      <c r="PLX305" s="11">
        <v>38</v>
      </c>
      <c r="PLY305" s="2">
        <v>3</v>
      </c>
      <c r="PLZ305" s="1" t="s">
        <v>256</v>
      </c>
      <c r="PMA305" s="1" t="s">
        <v>156</v>
      </c>
      <c r="PMB305" s="1" t="s">
        <v>63</v>
      </c>
      <c r="PMC305" s="1"/>
      <c r="PMD305" s="7">
        <f>5995+2697</f>
        <v>8692</v>
      </c>
      <c r="PME305" s="1" t="s">
        <v>67</v>
      </c>
      <c r="PMF305" s="11">
        <v>38</v>
      </c>
      <c r="PMG305" s="2">
        <v>3</v>
      </c>
      <c r="PMH305" s="1" t="s">
        <v>256</v>
      </c>
      <c r="PMI305" s="1" t="s">
        <v>156</v>
      </c>
      <c r="PMJ305" s="1" t="s">
        <v>63</v>
      </c>
      <c r="PMK305" s="1"/>
      <c r="PML305" s="7">
        <f>5995+2697</f>
        <v>8692</v>
      </c>
      <c r="PMM305" s="1" t="s">
        <v>67</v>
      </c>
      <c r="PMN305" s="11">
        <v>38</v>
      </c>
      <c r="PMO305" s="2">
        <v>3</v>
      </c>
      <c r="PMP305" s="1" t="s">
        <v>256</v>
      </c>
      <c r="PMQ305" s="1" t="s">
        <v>156</v>
      </c>
      <c r="PMR305" s="1" t="s">
        <v>63</v>
      </c>
      <c r="PMS305" s="1"/>
      <c r="PMT305" s="7">
        <f>5995+2697</f>
        <v>8692</v>
      </c>
      <c r="PMU305" s="1" t="s">
        <v>67</v>
      </c>
      <c r="PMV305" s="11">
        <v>38</v>
      </c>
      <c r="PMW305" s="2">
        <v>3</v>
      </c>
      <c r="PMX305" s="1" t="s">
        <v>256</v>
      </c>
      <c r="PMY305" s="1" t="s">
        <v>156</v>
      </c>
      <c r="PMZ305" s="1" t="s">
        <v>63</v>
      </c>
      <c r="PNA305" s="1"/>
      <c r="PNB305" s="7">
        <f>5995+2697</f>
        <v>8692</v>
      </c>
      <c r="PNC305" s="1" t="s">
        <v>67</v>
      </c>
      <c r="PND305" s="11">
        <v>38</v>
      </c>
      <c r="PNE305" s="2">
        <v>3</v>
      </c>
      <c r="PNF305" s="1" t="s">
        <v>256</v>
      </c>
      <c r="PNG305" s="1" t="s">
        <v>156</v>
      </c>
      <c r="PNH305" s="1" t="s">
        <v>63</v>
      </c>
      <c r="PNI305" s="1"/>
      <c r="PNJ305" s="7">
        <f>5995+2697</f>
        <v>8692</v>
      </c>
      <c r="PNK305" s="1" t="s">
        <v>67</v>
      </c>
      <c r="PNL305" s="11">
        <v>38</v>
      </c>
      <c r="PNM305" s="2">
        <v>3</v>
      </c>
      <c r="PNN305" s="1" t="s">
        <v>256</v>
      </c>
      <c r="PNO305" s="1" t="s">
        <v>156</v>
      </c>
      <c r="PNP305" s="1" t="s">
        <v>63</v>
      </c>
      <c r="PNQ305" s="1"/>
      <c r="PNR305" s="7">
        <f>5995+2697</f>
        <v>8692</v>
      </c>
      <c r="PNS305" s="1" t="s">
        <v>67</v>
      </c>
      <c r="PNT305" s="11">
        <v>38</v>
      </c>
      <c r="PNU305" s="2">
        <v>3</v>
      </c>
      <c r="PNV305" s="1" t="s">
        <v>256</v>
      </c>
      <c r="PNW305" s="1" t="s">
        <v>156</v>
      </c>
      <c r="PNX305" s="1" t="s">
        <v>63</v>
      </c>
      <c r="PNY305" s="1"/>
      <c r="PNZ305" s="7">
        <f>5995+2697</f>
        <v>8692</v>
      </c>
      <c r="POA305" s="1" t="s">
        <v>67</v>
      </c>
      <c r="POB305" s="11">
        <v>38</v>
      </c>
      <c r="POC305" s="2">
        <v>3</v>
      </c>
      <c r="POD305" s="1" t="s">
        <v>256</v>
      </c>
      <c r="POE305" s="1" t="s">
        <v>156</v>
      </c>
      <c r="POF305" s="1" t="s">
        <v>63</v>
      </c>
      <c r="POG305" s="1"/>
      <c r="POH305" s="7">
        <f>5995+2697</f>
        <v>8692</v>
      </c>
      <c r="POI305" s="1" t="s">
        <v>67</v>
      </c>
      <c r="POJ305" s="11">
        <v>38</v>
      </c>
      <c r="POK305" s="2">
        <v>3</v>
      </c>
      <c r="POL305" s="1" t="s">
        <v>256</v>
      </c>
      <c r="POM305" s="1" t="s">
        <v>156</v>
      </c>
      <c r="PON305" s="1" t="s">
        <v>63</v>
      </c>
      <c r="POO305" s="1"/>
      <c r="POP305" s="7">
        <f>5995+2697</f>
        <v>8692</v>
      </c>
      <c r="POQ305" s="1" t="s">
        <v>67</v>
      </c>
      <c r="POR305" s="11">
        <v>38</v>
      </c>
      <c r="POS305" s="2">
        <v>3</v>
      </c>
      <c r="POT305" s="1" t="s">
        <v>256</v>
      </c>
      <c r="POU305" s="1" t="s">
        <v>156</v>
      </c>
      <c r="POV305" s="1" t="s">
        <v>63</v>
      </c>
      <c r="POW305" s="1"/>
      <c r="POX305" s="7">
        <f>5995+2697</f>
        <v>8692</v>
      </c>
      <c r="POY305" s="1" t="s">
        <v>67</v>
      </c>
      <c r="POZ305" s="11">
        <v>38</v>
      </c>
      <c r="PPA305" s="2">
        <v>3</v>
      </c>
      <c r="PPB305" s="1" t="s">
        <v>256</v>
      </c>
      <c r="PPC305" s="1" t="s">
        <v>156</v>
      </c>
      <c r="PPD305" s="1" t="s">
        <v>63</v>
      </c>
      <c r="PPE305" s="1"/>
      <c r="PPF305" s="7">
        <f>5995+2697</f>
        <v>8692</v>
      </c>
      <c r="PPG305" s="1" t="s">
        <v>67</v>
      </c>
      <c r="PPH305" s="11">
        <v>38</v>
      </c>
      <c r="PPI305" s="2">
        <v>3</v>
      </c>
      <c r="PPJ305" s="1" t="s">
        <v>256</v>
      </c>
      <c r="PPK305" s="1" t="s">
        <v>156</v>
      </c>
      <c r="PPL305" s="1" t="s">
        <v>63</v>
      </c>
      <c r="PPM305" s="1"/>
      <c r="PPN305" s="7">
        <f>5995+2697</f>
        <v>8692</v>
      </c>
      <c r="PPO305" s="1" t="s">
        <v>67</v>
      </c>
      <c r="PPP305" s="11">
        <v>38</v>
      </c>
      <c r="PPQ305" s="2">
        <v>3</v>
      </c>
      <c r="PPR305" s="1" t="s">
        <v>256</v>
      </c>
      <c r="PPS305" s="1" t="s">
        <v>156</v>
      </c>
      <c r="PPT305" s="1" t="s">
        <v>63</v>
      </c>
      <c r="PPU305" s="1"/>
      <c r="PPV305" s="7">
        <f>5995+2697</f>
        <v>8692</v>
      </c>
      <c r="PPW305" s="1" t="s">
        <v>67</v>
      </c>
      <c r="PPX305" s="11">
        <v>38</v>
      </c>
      <c r="PPY305" s="2">
        <v>3</v>
      </c>
      <c r="PPZ305" s="1" t="s">
        <v>256</v>
      </c>
      <c r="PQA305" s="1" t="s">
        <v>156</v>
      </c>
      <c r="PQB305" s="1" t="s">
        <v>63</v>
      </c>
      <c r="PQC305" s="1"/>
      <c r="PQD305" s="7">
        <f>5995+2697</f>
        <v>8692</v>
      </c>
      <c r="PQE305" s="1" t="s">
        <v>67</v>
      </c>
      <c r="PQF305" s="11">
        <v>38</v>
      </c>
      <c r="PQG305" s="2">
        <v>3</v>
      </c>
      <c r="PQH305" s="1" t="s">
        <v>256</v>
      </c>
      <c r="PQI305" s="1" t="s">
        <v>156</v>
      </c>
      <c r="PQJ305" s="1" t="s">
        <v>63</v>
      </c>
      <c r="PQK305" s="1"/>
      <c r="PQL305" s="7">
        <f>5995+2697</f>
        <v>8692</v>
      </c>
      <c r="PQM305" s="1" t="s">
        <v>67</v>
      </c>
      <c r="PQN305" s="11">
        <v>38</v>
      </c>
      <c r="PQO305" s="2">
        <v>3</v>
      </c>
      <c r="PQP305" s="1" t="s">
        <v>256</v>
      </c>
      <c r="PQQ305" s="1" t="s">
        <v>156</v>
      </c>
      <c r="PQR305" s="1" t="s">
        <v>63</v>
      </c>
      <c r="PQS305" s="1"/>
      <c r="PQT305" s="7">
        <f>5995+2697</f>
        <v>8692</v>
      </c>
      <c r="PQU305" s="1" t="s">
        <v>67</v>
      </c>
      <c r="PQV305" s="11">
        <v>38</v>
      </c>
      <c r="PQW305" s="2">
        <v>3</v>
      </c>
      <c r="PQX305" s="1" t="s">
        <v>256</v>
      </c>
      <c r="PQY305" s="1" t="s">
        <v>156</v>
      </c>
      <c r="PQZ305" s="1" t="s">
        <v>63</v>
      </c>
      <c r="PRA305" s="1"/>
      <c r="PRB305" s="7">
        <f>5995+2697</f>
        <v>8692</v>
      </c>
      <c r="PRC305" s="1" t="s">
        <v>67</v>
      </c>
      <c r="PRD305" s="11">
        <v>38</v>
      </c>
      <c r="PRE305" s="2">
        <v>3</v>
      </c>
      <c r="PRF305" s="1" t="s">
        <v>256</v>
      </c>
      <c r="PRG305" s="1" t="s">
        <v>156</v>
      </c>
      <c r="PRH305" s="1" t="s">
        <v>63</v>
      </c>
      <c r="PRI305" s="1"/>
      <c r="PRJ305" s="7">
        <f>5995+2697</f>
        <v>8692</v>
      </c>
      <c r="PRK305" s="1" t="s">
        <v>67</v>
      </c>
      <c r="PRL305" s="11">
        <v>38</v>
      </c>
      <c r="PRM305" s="2">
        <v>3</v>
      </c>
      <c r="PRN305" s="1" t="s">
        <v>256</v>
      </c>
      <c r="PRO305" s="1" t="s">
        <v>156</v>
      </c>
      <c r="PRP305" s="1" t="s">
        <v>63</v>
      </c>
      <c r="PRQ305" s="1"/>
      <c r="PRR305" s="7">
        <f>5995+2697</f>
        <v>8692</v>
      </c>
      <c r="PRS305" s="1" t="s">
        <v>67</v>
      </c>
      <c r="PRT305" s="11">
        <v>38</v>
      </c>
      <c r="PRU305" s="2">
        <v>3</v>
      </c>
      <c r="PRV305" s="1" t="s">
        <v>256</v>
      </c>
      <c r="PRW305" s="1" t="s">
        <v>156</v>
      </c>
      <c r="PRX305" s="1" t="s">
        <v>63</v>
      </c>
      <c r="PRY305" s="1"/>
      <c r="PRZ305" s="7">
        <f>5995+2697</f>
        <v>8692</v>
      </c>
      <c r="PSA305" s="1" t="s">
        <v>67</v>
      </c>
      <c r="PSB305" s="11">
        <v>38</v>
      </c>
      <c r="PSC305" s="2">
        <v>3</v>
      </c>
      <c r="PSD305" s="1" t="s">
        <v>256</v>
      </c>
      <c r="PSE305" s="1" t="s">
        <v>156</v>
      </c>
      <c r="PSF305" s="1" t="s">
        <v>63</v>
      </c>
      <c r="PSG305" s="1"/>
      <c r="PSH305" s="7">
        <f>5995+2697</f>
        <v>8692</v>
      </c>
      <c r="PSI305" s="1" t="s">
        <v>67</v>
      </c>
      <c r="PSJ305" s="11">
        <v>38</v>
      </c>
      <c r="PSK305" s="2">
        <v>3</v>
      </c>
      <c r="PSL305" s="1" t="s">
        <v>256</v>
      </c>
      <c r="PSM305" s="1" t="s">
        <v>156</v>
      </c>
      <c r="PSN305" s="1" t="s">
        <v>63</v>
      </c>
      <c r="PSO305" s="1"/>
      <c r="PSP305" s="7">
        <f>5995+2697</f>
        <v>8692</v>
      </c>
      <c r="PSQ305" s="1" t="s">
        <v>67</v>
      </c>
      <c r="PSR305" s="11">
        <v>38</v>
      </c>
      <c r="PSS305" s="2">
        <v>3</v>
      </c>
      <c r="PST305" s="1" t="s">
        <v>256</v>
      </c>
      <c r="PSU305" s="1" t="s">
        <v>156</v>
      </c>
      <c r="PSV305" s="1" t="s">
        <v>63</v>
      </c>
      <c r="PSW305" s="1"/>
      <c r="PSX305" s="7">
        <f>5995+2697</f>
        <v>8692</v>
      </c>
      <c r="PSY305" s="1" t="s">
        <v>67</v>
      </c>
      <c r="PSZ305" s="11">
        <v>38</v>
      </c>
      <c r="PTA305" s="2">
        <v>3</v>
      </c>
      <c r="PTB305" s="1" t="s">
        <v>256</v>
      </c>
      <c r="PTC305" s="1" t="s">
        <v>156</v>
      </c>
      <c r="PTD305" s="1" t="s">
        <v>63</v>
      </c>
      <c r="PTE305" s="1"/>
      <c r="PTF305" s="7">
        <f>5995+2697</f>
        <v>8692</v>
      </c>
      <c r="PTG305" s="1" t="s">
        <v>67</v>
      </c>
      <c r="PTH305" s="11">
        <v>38</v>
      </c>
      <c r="PTI305" s="2">
        <v>3</v>
      </c>
      <c r="PTJ305" s="1" t="s">
        <v>256</v>
      </c>
      <c r="PTK305" s="1" t="s">
        <v>156</v>
      </c>
      <c r="PTL305" s="1" t="s">
        <v>63</v>
      </c>
      <c r="PTM305" s="1"/>
      <c r="PTN305" s="7">
        <f>5995+2697</f>
        <v>8692</v>
      </c>
      <c r="PTO305" s="1" t="s">
        <v>67</v>
      </c>
      <c r="PTP305" s="11">
        <v>38</v>
      </c>
      <c r="PTQ305" s="2">
        <v>3</v>
      </c>
      <c r="PTR305" s="1" t="s">
        <v>256</v>
      </c>
      <c r="PTS305" s="1" t="s">
        <v>156</v>
      </c>
      <c r="PTT305" s="1" t="s">
        <v>63</v>
      </c>
      <c r="PTU305" s="1"/>
      <c r="PTV305" s="7">
        <f>5995+2697</f>
        <v>8692</v>
      </c>
      <c r="PTW305" s="1" t="s">
        <v>67</v>
      </c>
      <c r="PTX305" s="11">
        <v>38</v>
      </c>
      <c r="PTY305" s="2">
        <v>3</v>
      </c>
      <c r="PTZ305" s="1" t="s">
        <v>256</v>
      </c>
      <c r="PUA305" s="1" t="s">
        <v>156</v>
      </c>
      <c r="PUB305" s="1" t="s">
        <v>63</v>
      </c>
      <c r="PUC305" s="1"/>
      <c r="PUD305" s="7">
        <f>5995+2697</f>
        <v>8692</v>
      </c>
      <c r="PUE305" s="1" t="s">
        <v>67</v>
      </c>
      <c r="PUF305" s="11">
        <v>38</v>
      </c>
      <c r="PUG305" s="2">
        <v>3</v>
      </c>
      <c r="PUH305" s="1" t="s">
        <v>256</v>
      </c>
      <c r="PUI305" s="1" t="s">
        <v>156</v>
      </c>
      <c r="PUJ305" s="1" t="s">
        <v>63</v>
      </c>
      <c r="PUK305" s="1"/>
      <c r="PUL305" s="7">
        <f>5995+2697</f>
        <v>8692</v>
      </c>
      <c r="PUM305" s="1" t="s">
        <v>67</v>
      </c>
      <c r="PUN305" s="11">
        <v>38</v>
      </c>
      <c r="PUO305" s="2">
        <v>3</v>
      </c>
      <c r="PUP305" s="1" t="s">
        <v>256</v>
      </c>
      <c r="PUQ305" s="1" t="s">
        <v>156</v>
      </c>
      <c r="PUR305" s="1" t="s">
        <v>63</v>
      </c>
      <c r="PUS305" s="1"/>
      <c r="PUT305" s="7">
        <f>5995+2697</f>
        <v>8692</v>
      </c>
      <c r="PUU305" s="1" t="s">
        <v>67</v>
      </c>
      <c r="PUV305" s="11">
        <v>38</v>
      </c>
      <c r="PUW305" s="2">
        <v>3</v>
      </c>
      <c r="PUX305" s="1" t="s">
        <v>256</v>
      </c>
      <c r="PUY305" s="1" t="s">
        <v>156</v>
      </c>
      <c r="PUZ305" s="1" t="s">
        <v>63</v>
      </c>
      <c r="PVA305" s="1"/>
      <c r="PVB305" s="7">
        <f>5995+2697</f>
        <v>8692</v>
      </c>
      <c r="PVC305" s="1" t="s">
        <v>67</v>
      </c>
      <c r="PVD305" s="11">
        <v>38</v>
      </c>
      <c r="PVE305" s="2">
        <v>3</v>
      </c>
      <c r="PVF305" s="1" t="s">
        <v>256</v>
      </c>
      <c r="PVG305" s="1" t="s">
        <v>156</v>
      </c>
      <c r="PVH305" s="1" t="s">
        <v>63</v>
      </c>
      <c r="PVI305" s="1"/>
      <c r="PVJ305" s="7">
        <f>5995+2697</f>
        <v>8692</v>
      </c>
      <c r="PVK305" s="1" t="s">
        <v>67</v>
      </c>
      <c r="PVL305" s="11">
        <v>38</v>
      </c>
      <c r="PVM305" s="2">
        <v>3</v>
      </c>
      <c r="PVN305" s="1" t="s">
        <v>256</v>
      </c>
      <c r="PVO305" s="1" t="s">
        <v>156</v>
      </c>
      <c r="PVP305" s="1" t="s">
        <v>63</v>
      </c>
      <c r="PVQ305" s="1"/>
      <c r="PVR305" s="7">
        <f>5995+2697</f>
        <v>8692</v>
      </c>
      <c r="PVS305" s="1" t="s">
        <v>67</v>
      </c>
      <c r="PVT305" s="11">
        <v>38</v>
      </c>
      <c r="PVU305" s="2">
        <v>3</v>
      </c>
      <c r="PVV305" s="1" t="s">
        <v>256</v>
      </c>
      <c r="PVW305" s="1" t="s">
        <v>156</v>
      </c>
      <c r="PVX305" s="1" t="s">
        <v>63</v>
      </c>
      <c r="PVY305" s="1"/>
      <c r="PVZ305" s="7">
        <f>5995+2697</f>
        <v>8692</v>
      </c>
      <c r="PWA305" s="1" t="s">
        <v>67</v>
      </c>
      <c r="PWB305" s="11">
        <v>38</v>
      </c>
      <c r="PWC305" s="2">
        <v>3</v>
      </c>
      <c r="PWD305" s="1" t="s">
        <v>256</v>
      </c>
      <c r="PWE305" s="1" t="s">
        <v>156</v>
      </c>
      <c r="PWF305" s="1" t="s">
        <v>63</v>
      </c>
      <c r="PWG305" s="1"/>
      <c r="PWH305" s="7">
        <f>5995+2697</f>
        <v>8692</v>
      </c>
      <c r="PWI305" s="1" t="s">
        <v>67</v>
      </c>
      <c r="PWJ305" s="11">
        <v>38</v>
      </c>
      <c r="PWK305" s="2">
        <v>3</v>
      </c>
      <c r="PWL305" s="1" t="s">
        <v>256</v>
      </c>
      <c r="PWM305" s="1" t="s">
        <v>156</v>
      </c>
      <c r="PWN305" s="1" t="s">
        <v>63</v>
      </c>
      <c r="PWO305" s="1"/>
      <c r="PWP305" s="7">
        <f>5995+2697</f>
        <v>8692</v>
      </c>
      <c r="PWQ305" s="1" t="s">
        <v>67</v>
      </c>
      <c r="PWR305" s="11">
        <v>38</v>
      </c>
      <c r="PWS305" s="2">
        <v>3</v>
      </c>
      <c r="PWT305" s="1" t="s">
        <v>256</v>
      </c>
      <c r="PWU305" s="1" t="s">
        <v>156</v>
      </c>
      <c r="PWV305" s="1" t="s">
        <v>63</v>
      </c>
      <c r="PWW305" s="1"/>
      <c r="PWX305" s="7">
        <f>5995+2697</f>
        <v>8692</v>
      </c>
      <c r="PWY305" s="1" t="s">
        <v>67</v>
      </c>
      <c r="PWZ305" s="11">
        <v>38</v>
      </c>
      <c r="PXA305" s="2">
        <v>3</v>
      </c>
      <c r="PXB305" s="1" t="s">
        <v>256</v>
      </c>
      <c r="PXC305" s="1" t="s">
        <v>156</v>
      </c>
      <c r="PXD305" s="1" t="s">
        <v>63</v>
      </c>
      <c r="PXE305" s="1"/>
      <c r="PXF305" s="7">
        <f>5995+2697</f>
        <v>8692</v>
      </c>
      <c r="PXG305" s="1" t="s">
        <v>67</v>
      </c>
      <c r="PXH305" s="11">
        <v>38</v>
      </c>
      <c r="PXI305" s="2">
        <v>3</v>
      </c>
      <c r="PXJ305" s="1" t="s">
        <v>256</v>
      </c>
      <c r="PXK305" s="1" t="s">
        <v>156</v>
      </c>
      <c r="PXL305" s="1" t="s">
        <v>63</v>
      </c>
      <c r="PXM305" s="1"/>
      <c r="PXN305" s="7">
        <f>5995+2697</f>
        <v>8692</v>
      </c>
      <c r="PXO305" s="1" t="s">
        <v>67</v>
      </c>
      <c r="PXP305" s="11">
        <v>38</v>
      </c>
      <c r="PXQ305" s="2">
        <v>3</v>
      </c>
      <c r="PXR305" s="1" t="s">
        <v>256</v>
      </c>
      <c r="PXS305" s="1" t="s">
        <v>156</v>
      </c>
      <c r="PXT305" s="1" t="s">
        <v>63</v>
      </c>
      <c r="PXU305" s="1"/>
      <c r="PXV305" s="7">
        <f>5995+2697</f>
        <v>8692</v>
      </c>
      <c r="PXW305" s="1" t="s">
        <v>67</v>
      </c>
      <c r="PXX305" s="11">
        <v>38</v>
      </c>
      <c r="PXY305" s="2">
        <v>3</v>
      </c>
      <c r="PXZ305" s="1" t="s">
        <v>256</v>
      </c>
      <c r="PYA305" s="1" t="s">
        <v>156</v>
      </c>
      <c r="PYB305" s="1" t="s">
        <v>63</v>
      </c>
      <c r="PYC305" s="1"/>
      <c r="PYD305" s="7">
        <f>5995+2697</f>
        <v>8692</v>
      </c>
      <c r="PYE305" s="1" t="s">
        <v>67</v>
      </c>
      <c r="PYF305" s="11">
        <v>38</v>
      </c>
      <c r="PYG305" s="2">
        <v>3</v>
      </c>
      <c r="PYH305" s="1" t="s">
        <v>256</v>
      </c>
      <c r="PYI305" s="1" t="s">
        <v>156</v>
      </c>
      <c r="PYJ305" s="1" t="s">
        <v>63</v>
      </c>
      <c r="PYK305" s="1"/>
      <c r="PYL305" s="7">
        <f>5995+2697</f>
        <v>8692</v>
      </c>
      <c r="PYM305" s="1" t="s">
        <v>67</v>
      </c>
      <c r="PYN305" s="11">
        <v>38</v>
      </c>
      <c r="PYO305" s="2">
        <v>3</v>
      </c>
      <c r="PYP305" s="1" t="s">
        <v>256</v>
      </c>
      <c r="PYQ305" s="1" t="s">
        <v>156</v>
      </c>
      <c r="PYR305" s="1" t="s">
        <v>63</v>
      </c>
      <c r="PYS305" s="1"/>
      <c r="PYT305" s="7">
        <f>5995+2697</f>
        <v>8692</v>
      </c>
      <c r="PYU305" s="1" t="s">
        <v>67</v>
      </c>
      <c r="PYV305" s="11">
        <v>38</v>
      </c>
      <c r="PYW305" s="2">
        <v>3</v>
      </c>
      <c r="PYX305" s="1" t="s">
        <v>256</v>
      </c>
      <c r="PYY305" s="1" t="s">
        <v>156</v>
      </c>
      <c r="PYZ305" s="1" t="s">
        <v>63</v>
      </c>
      <c r="PZA305" s="1"/>
      <c r="PZB305" s="7">
        <f>5995+2697</f>
        <v>8692</v>
      </c>
      <c r="PZC305" s="1" t="s">
        <v>67</v>
      </c>
      <c r="PZD305" s="11">
        <v>38</v>
      </c>
      <c r="PZE305" s="2">
        <v>3</v>
      </c>
      <c r="PZF305" s="1" t="s">
        <v>256</v>
      </c>
      <c r="PZG305" s="1" t="s">
        <v>156</v>
      </c>
      <c r="PZH305" s="1" t="s">
        <v>63</v>
      </c>
      <c r="PZI305" s="1"/>
      <c r="PZJ305" s="7">
        <f>5995+2697</f>
        <v>8692</v>
      </c>
      <c r="PZK305" s="1" t="s">
        <v>67</v>
      </c>
      <c r="PZL305" s="11">
        <v>38</v>
      </c>
      <c r="PZM305" s="2">
        <v>3</v>
      </c>
      <c r="PZN305" s="1" t="s">
        <v>256</v>
      </c>
      <c r="PZO305" s="1" t="s">
        <v>156</v>
      </c>
      <c r="PZP305" s="1" t="s">
        <v>63</v>
      </c>
      <c r="PZQ305" s="1"/>
      <c r="PZR305" s="7">
        <f>5995+2697</f>
        <v>8692</v>
      </c>
      <c r="PZS305" s="1" t="s">
        <v>67</v>
      </c>
      <c r="PZT305" s="11">
        <v>38</v>
      </c>
      <c r="PZU305" s="2">
        <v>3</v>
      </c>
      <c r="PZV305" s="1" t="s">
        <v>256</v>
      </c>
      <c r="PZW305" s="1" t="s">
        <v>156</v>
      </c>
      <c r="PZX305" s="1" t="s">
        <v>63</v>
      </c>
      <c r="PZY305" s="1"/>
      <c r="PZZ305" s="7">
        <f>5995+2697</f>
        <v>8692</v>
      </c>
      <c r="QAA305" s="1" t="s">
        <v>67</v>
      </c>
      <c r="QAB305" s="11">
        <v>38</v>
      </c>
      <c r="QAC305" s="2">
        <v>3</v>
      </c>
      <c r="QAD305" s="1" t="s">
        <v>256</v>
      </c>
      <c r="QAE305" s="1" t="s">
        <v>156</v>
      </c>
      <c r="QAF305" s="1" t="s">
        <v>63</v>
      </c>
      <c r="QAG305" s="1"/>
      <c r="QAH305" s="7">
        <f>5995+2697</f>
        <v>8692</v>
      </c>
      <c r="QAI305" s="1" t="s">
        <v>67</v>
      </c>
      <c r="QAJ305" s="11">
        <v>38</v>
      </c>
      <c r="QAK305" s="2">
        <v>3</v>
      </c>
      <c r="QAL305" s="1" t="s">
        <v>256</v>
      </c>
      <c r="QAM305" s="1" t="s">
        <v>156</v>
      </c>
      <c r="QAN305" s="1" t="s">
        <v>63</v>
      </c>
      <c r="QAO305" s="1"/>
      <c r="QAP305" s="7">
        <f>5995+2697</f>
        <v>8692</v>
      </c>
      <c r="QAQ305" s="1" t="s">
        <v>67</v>
      </c>
      <c r="QAR305" s="11">
        <v>38</v>
      </c>
      <c r="QAS305" s="2">
        <v>3</v>
      </c>
      <c r="QAT305" s="1" t="s">
        <v>256</v>
      </c>
      <c r="QAU305" s="1" t="s">
        <v>156</v>
      </c>
      <c r="QAV305" s="1" t="s">
        <v>63</v>
      </c>
      <c r="QAW305" s="1"/>
      <c r="QAX305" s="7">
        <f>5995+2697</f>
        <v>8692</v>
      </c>
      <c r="QAY305" s="1" t="s">
        <v>67</v>
      </c>
      <c r="QAZ305" s="11">
        <v>38</v>
      </c>
      <c r="QBA305" s="2">
        <v>3</v>
      </c>
      <c r="QBB305" s="1" t="s">
        <v>256</v>
      </c>
      <c r="QBC305" s="1" t="s">
        <v>156</v>
      </c>
      <c r="QBD305" s="1" t="s">
        <v>63</v>
      </c>
      <c r="QBE305" s="1"/>
      <c r="QBF305" s="7">
        <f>5995+2697</f>
        <v>8692</v>
      </c>
      <c r="QBG305" s="1" t="s">
        <v>67</v>
      </c>
      <c r="QBH305" s="11">
        <v>38</v>
      </c>
      <c r="QBI305" s="2">
        <v>3</v>
      </c>
      <c r="QBJ305" s="1" t="s">
        <v>256</v>
      </c>
      <c r="QBK305" s="1" t="s">
        <v>156</v>
      </c>
      <c r="QBL305" s="1" t="s">
        <v>63</v>
      </c>
      <c r="QBM305" s="1"/>
      <c r="QBN305" s="7">
        <f>5995+2697</f>
        <v>8692</v>
      </c>
      <c r="QBO305" s="1" t="s">
        <v>67</v>
      </c>
      <c r="QBP305" s="11">
        <v>38</v>
      </c>
      <c r="QBQ305" s="2">
        <v>3</v>
      </c>
      <c r="QBR305" s="1" t="s">
        <v>256</v>
      </c>
      <c r="QBS305" s="1" t="s">
        <v>156</v>
      </c>
      <c r="QBT305" s="1" t="s">
        <v>63</v>
      </c>
      <c r="QBU305" s="1"/>
      <c r="QBV305" s="7">
        <f>5995+2697</f>
        <v>8692</v>
      </c>
      <c r="QBW305" s="1" t="s">
        <v>67</v>
      </c>
      <c r="QBX305" s="11">
        <v>38</v>
      </c>
      <c r="QBY305" s="2">
        <v>3</v>
      </c>
      <c r="QBZ305" s="1" t="s">
        <v>256</v>
      </c>
      <c r="QCA305" s="1" t="s">
        <v>156</v>
      </c>
      <c r="QCB305" s="1" t="s">
        <v>63</v>
      </c>
      <c r="QCC305" s="1"/>
      <c r="QCD305" s="7">
        <f>5995+2697</f>
        <v>8692</v>
      </c>
      <c r="QCE305" s="1" t="s">
        <v>67</v>
      </c>
      <c r="QCF305" s="11">
        <v>38</v>
      </c>
      <c r="QCG305" s="2">
        <v>3</v>
      </c>
      <c r="QCH305" s="1" t="s">
        <v>256</v>
      </c>
      <c r="QCI305" s="1" t="s">
        <v>156</v>
      </c>
      <c r="QCJ305" s="1" t="s">
        <v>63</v>
      </c>
      <c r="QCK305" s="1"/>
      <c r="QCL305" s="7">
        <f>5995+2697</f>
        <v>8692</v>
      </c>
      <c r="QCM305" s="1" t="s">
        <v>67</v>
      </c>
      <c r="QCN305" s="11">
        <v>38</v>
      </c>
      <c r="QCO305" s="2">
        <v>3</v>
      </c>
      <c r="QCP305" s="1" t="s">
        <v>256</v>
      </c>
      <c r="QCQ305" s="1" t="s">
        <v>156</v>
      </c>
      <c r="QCR305" s="1" t="s">
        <v>63</v>
      </c>
      <c r="QCS305" s="1"/>
      <c r="QCT305" s="7">
        <f>5995+2697</f>
        <v>8692</v>
      </c>
      <c r="QCU305" s="1" t="s">
        <v>67</v>
      </c>
      <c r="QCV305" s="11">
        <v>38</v>
      </c>
      <c r="QCW305" s="2">
        <v>3</v>
      </c>
      <c r="QCX305" s="1" t="s">
        <v>256</v>
      </c>
      <c r="QCY305" s="1" t="s">
        <v>156</v>
      </c>
      <c r="QCZ305" s="1" t="s">
        <v>63</v>
      </c>
      <c r="QDA305" s="1"/>
      <c r="QDB305" s="7">
        <f>5995+2697</f>
        <v>8692</v>
      </c>
      <c r="QDC305" s="1" t="s">
        <v>67</v>
      </c>
      <c r="QDD305" s="11">
        <v>38</v>
      </c>
      <c r="QDE305" s="2">
        <v>3</v>
      </c>
      <c r="QDF305" s="1" t="s">
        <v>256</v>
      </c>
      <c r="QDG305" s="1" t="s">
        <v>156</v>
      </c>
      <c r="QDH305" s="1" t="s">
        <v>63</v>
      </c>
      <c r="QDI305" s="1"/>
      <c r="QDJ305" s="7">
        <f>5995+2697</f>
        <v>8692</v>
      </c>
      <c r="QDK305" s="1" t="s">
        <v>67</v>
      </c>
      <c r="QDL305" s="11">
        <v>38</v>
      </c>
      <c r="QDM305" s="2">
        <v>3</v>
      </c>
      <c r="QDN305" s="1" t="s">
        <v>256</v>
      </c>
      <c r="QDO305" s="1" t="s">
        <v>156</v>
      </c>
      <c r="QDP305" s="1" t="s">
        <v>63</v>
      </c>
      <c r="QDQ305" s="1"/>
      <c r="QDR305" s="7">
        <f>5995+2697</f>
        <v>8692</v>
      </c>
      <c r="QDS305" s="1" t="s">
        <v>67</v>
      </c>
      <c r="QDT305" s="11">
        <v>38</v>
      </c>
      <c r="QDU305" s="2">
        <v>3</v>
      </c>
      <c r="QDV305" s="1" t="s">
        <v>256</v>
      </c>
      <c r="QDW305" s="1" t="s">
        <v>156</v>
      </c>
      <c r="QDX305" s="1" t="s">
        <v>63</v>
      </c>
      <c r="QDY305" s="1"/>
      <c r="QDZ305" s="7">
        <f>5995+2697</f>
        <v>8692</v>
      </c>
      <c r="QEA305" s="1" t="s">
        <v>67</v>
      </c>
      <c r="QEB305" s="11">
        <v>38</v>
      </c>
      <c r="QEC305" s="2">
        <v>3</v>
      </c>
      <c r="QED305" s="1" t="s">
        <v>256</v>
      </c>
      <c r="QEE305" s="1" t="s">
        <v>156</v>
      </c>
      <c r="QEF305" s="1" t="s">
        <v>63</v>
      </c>
      <c r="QEG305" s="1"/>
      <c r="QEH305" s="7">
        <f>5995+2697</f>
        <v>8692</v>
      </c>
      <c r="QEI305" s="1" t="s">
        <v>67</v>
      </c>
      <c r="QEJ305" s="11">
        <v>38</v>
      </c>
      <c r="QEK305" s="2">
        <v>3</v>
      </c>
      <c r="QEL305" s="1" t="s">
        <v>256</v>
      </c>
      <c r="QEM305" s="1" t="s">
        <v>156</v>
      </c>
      <c r="QEN305" s="1" t="s">
        <v>63</v>
      </c>
      <c r="QEO305" s="1"/>
      <c r="QEP305" s="7">
        <f>5995+2697</f>
        <v>8692</v>
      </c>
      <c r="QEQ305" s="1" t="s">
        <v>67</v>
      </c>
      <c r="QER305" s="11">
        <v>38</v>
      </c>
      <c r="QES305" s="2">
        <v>3</v>
      </c>
      <c r="QET305" s="1" t="s">
        <v>256</v>
      </c>
      <c r="QEU305" s="1" t="s">
        <v>156</v>
      </c>
      <c r="QEV305" s="1" t="s">
        <v>63</v>
      </c>
      <c r="QEW305" s="1"/>
      <c r="QEX305" s="7">
        <f>5995+2697</f>
        <v>8692</v>
      </c>
      <c r="QEY305" s="1" t="s">
        <v>67</v>
      </c>
      <c r="QEZ305" s="11">
        <v>38</v>
      </c>
      <c r="QFA305" s="2">
        <v>3</v>
      </c>
      <c r="QFB305" s="1" t="s">
        <v>256</v>
      </c>
      <c r="QFC305" s="1" t="s">
        <v>156</v>
      </c>
      <c r="QFD305" s="1" t="s">
        <v>63</v>
      </c>
      <c r="QFE305" s="1"/>
      <c r="QFF305" s="7">
        <f>5995+2697</f>
        <v>8692</v>
      </c>
      <c r="QFG305" s="1" t="s">
        <v>67</v>
      </c>
      <c r="QFH305" s="11">
        <v>38</v>
      </c>
      <c r="QFI305" s="2">
        <v>3</v>
      </c>
      <c r="QFJ305" s="1" t="s">
        <v>256</v>
      </c>
      <c r="QFK305" s="1" t="s">
        <v>156</v>
      </c>
      <c r="QFL305" s="1" t="s">
        <v>63</v>
      </c>
      <c r="QFM305" s="1"/>
      <c r="QFN305" s="7">
        <f>5995+2697</f>
        <v>8692</v>
      </c>
      <c r="QFO305" s="1" t="s">
        <v>67</v>
      </c>
      <c r="QFP305" s="11">
        <v>38</v>
      </c>
      <c r="QFQ305" s="2">
        <v>3</v>
      </c>
      <c r="QFR305" s="1" t="s">
        <v>256</v>
      </c>
      <c r="QFS305" s="1" t="s">
        <v>156</v>
      </c>
      <c r="QFT305" s="1" t="s">
        <v>63</v>
      </c>
      <c r="QFU305" s="1"/>
      <c r="QFV305" s="7">
        <f>5995+2697</f>
        <v>8692</v>
      </c>
      <c r="QFW305" s="1" t="s">
        <v>67</v>
      </c>
      <c r="QFX305" s="11">
        <v>38</v>
      </c>
      <c r="QFY305" s="2">
        <v>3</v>
      </c>
      <c r="QFZ305" s="1" t="s">
        <v>256</v>
      </c>
      <c r="QGA305" s="1" t="s">
        <v>156</v>
      </c>
      <c r="QGB305" s="1" t="s">
        <v>63</v>
      </c>
      <c r="QGC305" s="1"/>
      <c r="QGD305" s="7">
        <f>5995+2697</f>
        <v>8692</v>
      </c>
      <c r="QGE305" s="1" t="s">
        <v>67</v>
      </c>
      <c r="QGF305" s="11">
        <v>38</v>
      </c>
      <c r="QGG305" s="2">
        <v>3</v>
      </c>
      <c r="QGH305" s="1" t="s">
        <v>256</v>
      </c>
      <c r="QGI305" s="1" t="s">
        <v>156</v>
      </c>
      <c r="QGJ305" s="1" t="s">
        <v>63</v>
      </c>
      <c r="QGK305" s="1"/>
      <c r="QGL305" s="7">
        <f>5995+2697</f>
        <v>8692</v>
      </c>
      <c r="QGM305" s="1" t="s">
        <v>67</v>
      </c>
      <c r="QGN305" s="11">
        <v>38</v>
      </c>
      <c r="QGO305" s="2">
        <v>3</v>
      </c>
      <c r="QGP305" s="1" t="s">
        <v>256</v>
      </c>
      <c r="QGQ305" s="1" t="s">
        <v>156</v>
      </c>
      <c r="QGR305" s="1" t="s">
        <v>63</v>
      </c>
      <c r="QGS305" s="1"/>
      <c r="QGT305" s="7">
        <f>5995+2697</f>
        <v>8692</v>
      </c>
      <c r="QGU305" s="1" t="s">
        <v>67</v>
      </c>
      <c r="QGV305" s="11">
        <v>38</v>
      </c>
      <c r="QGW305" s="2">
        <v>3</v>
      </c>
      <c r="QGX305" s="1" t="s">
        <v>256</v>
      </c>
      <c r="QGY305" s="1" t="s">
        <v>156</v>
      </c>
      <c r="QGZ305" s="1" t="s">
        <v>63</v>
      </c>
      <c r="QHA305" s="1"/>
      <c r="QHB305" s="7">
        <f>5995+2697</f>
        <v>8692</v>
      </c>
      <c r="QHC305" s="1" t="s">
        <v>67</v>
      </c>
      <c r="QHD305" s="11">
        <v>38</v>
      </c>
      <c r="QHE305" s="2">
        <v>3</v>
      </c>
      <c r="QHF305" s="1" t="s">
        <v>256</v>
      </c>
      <c r="QHG305" s="1" t="s">
        <v>156</v>
      </c>
      <c r="QHH305" s="1" t="s">
        <v>63</v>
      </c>
      <c r="QHI305" s="1"/>
      <c r="QHJ305" s="7">
        <f>5995+2697</f>
        <v>8692</v>
      </c>
      <c r="QHK305" s="1" t="s">
        <v>67</v>
      </c>
      <c r="QHL305" s="11">
        <v>38</v>
      </c>
      <c r="QHM305" s="2">
        <v>3</v>
      </c>
      <c r="QHN305" s="1" t="s">
        <v>256</v>
      </c>
      <c r="QHO305" s="1" t="s">
        <v>156</v>
      </c>
      <c r="QHP305" s="1" t="s">
        <v>63</v>
      </c>
      <c r="QHQ305" s="1"/>
      <c r="QHR305" s="7">
        <f>5995+2697</f>
        <v>8692</v>
      </c>
      <c r="QHS305" s="1" t="s">
        <v>67</v>
      </c>
      <c r="QHT305" s="11">
        <v>38</v>
      </c>
      <c r="QHU305" s="2">
        <v>3</v>
      </c>
      <c r="QHV305" s="1" t="s">
        <v>256</v>
      </c>
      <c r="QHW305" s="1" t="s">
        <v>156</v>
      </c>
      <c r="QHX305" s="1" t="s">
        <v>63</v>
      </c>
      <c r="QHY305" s="1"/>
      <c r="QHZ305" s="7">
        <f>5995+2697</f>
        <v>8692</v>
      </c>
      <c r="QIA305" s="1" t="s">
        <v>67</v>
      </c>
      <c r="QIB305" s="11">
        <v>38</v>
      </c>
      <c r="QIC305" s="2">
        <v>3</v>
      </c>
      <c r="QID305" s="1" t="s">
        <v>256</v>
      </c>
      <c r="QIE305" s="1" t="s">
        <v>156</v>
      </c>
      <c r="QIF305" s="1" t="s">
        <v>63</v>
      </c>
      <c r="QIG305" s="1"/>
      <c r="QIH305" s="7">
        <f>5995+2697</f>
        <v>8692</v>
      </c>
      <c r="QII305" s="1" t="s">
        <v>67</v>
      </c>
      <c r="QIJ305" s="11">
        <v>38</v>
      </c>
      <c r="QIK305" s="2">
        <v>3</v>
      </c>
      <c r="QIL305" s="1" t="s">
        <v>256</v>
      </c>
      <c r="QIM305" s="1" t="s">
        <v>156</v>
      </c>
      <c r="QIN305" s="1" t="s">
        <v>63</v>
      </c>
      <c r="QIO305" s="1"/>
      <c r="QIP305" s="7">
        <f>5995+2697</f>
        <v>8692</v>
      </c>
      <c r="QIQ305" s="1" t="s">
        <v>67</v>
      </c>
      <c r="QIR305" s="11">
        <v>38</v>
      </c>
      <c r="QIS305" s="2">
        <v>3</v>
      </c>
      <c r="QIT305" s="1" t="s">
        <v>256</v>
      </c>
      <c r="QIU305" s="1" t="s">
        <v>156</v>
      </c>
      <c r="QIV305" s="1" t="s">
        <v>63</v>
      </c>
      <c r="QIW305" s="1"/>
      <c r="QIX305" s="7">
        <f>5995+2697</f>
        <v>8692</v>
      </c>
      <c r="QIY305" s="1" t="s">
        <v>67</v>
      </c>
      <c r="QIZ305" s="11">
        <v>38</v>
      </c>
      <c r="QJA305" s="2">
        <v>3</v>
      </c>
      <c r="QJB305" s="1" t="s">
        <v>256</v>
      </c>
      <c r="QJC305" s="1" t="s">
        <v>156</v>
      </c>
      <c r="QJD305" s="1" t="s">
        <v>63</v>
      </c>
      <c r="QJE305" s="1"/>
      <c r="QJF305" s="7">
        <f>5995+2697</f>
        <v>8692</v>
      </c>
      <c r="QJG305" s="1" t="s">
        <v>67</v>
      </c>
      <c r="QJH305" s="11">
        <v>38</v>
      </c>
      <c r="QJI305" s="2">
        <v>3</v>
      </c>
      <c r="QJJ305" s="1" t="s">
        <v>256</v>
      </c>
      <c r="QJK305" s="1" t="s">
        <v>156</v>
      </c>
      <c r="QJL305" s="1" t="s">
        <v>63</v>
      </c>
      <c r="QJM305" s="1"/>
      <c r="QJN305" s="7">
        <f>5995+2697</f>
        <v>8692</v>
      </c>
      <c r="QJO305" s="1" t="s">
        <v>67</v>
      </c>
      <c r="QJP305" s="11">
        <v>38</v>
      </c>
      <c r="QJQ305" s="2">
        <v>3</v>
      </c>
      <c r="QJR305" s="1" t="s">
        <v>256</v>
      </c>
      <c r="QJS305" s="1" t="s">
        <v>156</v>
      </c>
      <c r="QJT305" s="1" t="s">
        <v>63</v>
      </c>
      <c r="QJU305" s="1"/>
      <c r="QJV305" s="7">
        <f>5995+2697</f>
        <v>8692</v>
      </c>
      <c r="QJW305" s="1" t="s">
        <v>67</v>
      </c>
      <c r="QJX305" s="11">
        <v>38</v>
      </c>
      <c r="QJY305" s="2">
        <v>3</v>
      </c>
      <c r="QJZ305" s="1" t="s">
        <v>256</v>
      </c>
      <c r="QKA305" s="1" t="s">
        <v>156</v>
      </c>
      <c r="QKB305" s="1" t="s">
        <v>63</v>
      </c>
      <c r="QKC305" s="1"/>
      <c r="QKD305" s="7">
        <f>5995+2697</f>
        <v>8692</v>
      </c>
      <c r="QKE305" s="1" t="s">
        <v>67</v>
      </c>
      <c r="QKF305" s="11">
        <v>38</v>
      </c>
      <c r="QKG305" s="2">
        <v>3</v>
      </c>
      <c r="QKH305" s="1" t="s">
        <v>256</v>
      </c>
      <c r="QKI305" s="1" t="s">
        <v>156</v>
      </c>
      <c r="QKJ305" s="1" t="s">
        <v>63</v>
      </c>
      <c r="QKK305" s="1"/>
      <c r="QKL305" s="7">
        <f>5995+2697</f>
        <v>8692</v>
      </c>
      <c r="QKM305" s="1" t="s">
        <v>67</v>
      </c>
      <c r="QKN305" s="11">
        <v>38</v>
      </c>
      <c r="QKO305" s="2">
        <v>3</v>
      </c>
      <c r="QKP305" s="1" t="s">
        <v>256</v>
      </c>
      <c r="QKQ305" s="1" t="s">
        <v>156</v>
      </c>
      <c r="QKR305" s="1" t="s">
        <v>63</v>
      </c>
      <c r="QKS305" s="1"/>
      <c r="QKT305" s="7">
        <f>5995+2697</f>
        <v>8692</v>
      </c>
      <c r="QKU305" s="1" t="s">
        <v>67</v>
      </c>
      <c r="QKV305" s="11">
        <v>38</v>
      </c>
      <c r="QKW305" s="2">
        <v>3</v>
      </c>
      <c r="QKX305" s="1" t="s">
        <v>256</v>
      </c>
      <c r="QKY305" s="1" t="s">
        <v>156</v>
      </c>
      <c r="QKZ305" s="1" t="s">
        <v>63</v>
      </c>
      <c r="QLA305" s="1"/>
      <c r="QLB305" s="7">
        <f>5995+2697</f>
        <v>8692</v>
      </c>
      <c r="QLC305" s="1" t="s">
        <v>67</v>
      </c>
      <c r="QLD305" s="11">
        <v>38</v>
      </c>
      <c r="QLE305" s="2">
        <v>3</v>
      </c>
      <c r="QLF305" s="1" t="s">
        <v>256</v>
      </c>
      <c r="QLG305" s="1" t="s">
        <v>156</v>
      </c>
      <c r="QLH305" s="1" t="s">
        <v>63</v>
      </c>
      <c r="QLI305" s="1"/>
      <c r="QLJ305" s="7">
        <f>5995+2697</f>
        <v>8692</v>
      </c>
      <c r="QLK305" s="1" t="s">
        <v>67</v>
      </c>
      <c r="QLL305" s="11">
        <v>38</v>
      </c>
      <c r="QLM305" s="2">
        <v>3</v>
      </c>
      <c r="QLN305" s="1" t="s">
        <v>256</v>
      </c>
      <c r="QLO305" s="1" t="s">
        <v>156</v>
      </c>
      <c r="QLP305" s="1" t="s">
        <v>63</v>
      </c>
      <c r="QLQ305" s="1"/>
      <c r="QLR305" s="7">
        <f>5995+2697</f>
        <v>8692</v>
      </c>
      <c r="QLS305" s="1" t="s">
        <v>67</v>
      </c>
      <c r="QLT305" s="11">
        <v>38</v>
      </c>
      <c r="QLU305" s="2">
        <v>3</v>
      </c>
      <c r="QLV305" s="1" t="s">
        <v>256</v>
      </c>
      <c r="QLW305" s="1" t="s">
        <v>156</v>
      </c>
      <c r="QLX305" s="1" t="s">
        <v>63</v>
      </c>
      <c r="QLY305" s="1"/>
      <c r="QLZ305" s="7">
        <f>5995+2697</f>
        <v>8692</v>
      </c>
      <c r="QMA305" s="1" t="s">
        <v>67</v>
      </c>
      <c r="QMB305" s="11">
        <v>38</v>
      </c>
      <c r="QMC305" s="2">
        <v>3</v>
      </c>
      <c r="QMD305" s="1" t="s">
        <v>256</v>
      </c>
      <c r="QME305" s="1" t="s">
        <v>156</v>
      </c>
      <c r="QMF305" s="1" t="s">
        <v>63</v>
      </c>
      <c r="QMG305" s="1"/>
      <c r="QMH305" s="7">
        <f>5995+2697</f>
        <v>8692</v>
      </c>
      <c r="QMI305" s="1" t="s">
        <v>67</v>
      </c>
      <c r="QMJ305" s="11">
        <v>38</v>
      </c>
      <c r="QMK305" s="2">
        <v>3</v>
      </c>
      <c r="QML305" s="1" t="s">
        <v>256</v>
      </c>
      <c r="QMM305" s="1" t="s">
        <v>156</v>
      </c>
      <c r="QMN305" s="1" t="s">
        <v>63</v>
      </c>
      <c r="QMO305" s="1"/>
      <c r="QMP305" s="7">
        <f>5995+2697</f>
        <v>8692</v>
      </c>
      <c r="QMQ305" s="1" t="s">
        <v>67</v>
      </c>
      <c r="QMR305" s="11">
        <v>38</v>
      </c>
      <c r="QMS305" s="2">
        <v>3</v>
      </c>
      <c r="QMT305" s="1" t="s">
        <v>256</v>
      </c>
      <c r="QMU305" s="1" t="s">
        <v>156</v>
      </c>
      <c r="QMV305" s="1" t="s">
        <v>63</v>
      </c>
      <c r="QMW305" s="1"/>
      <c r="QMX305" s="7">
        <f>5995+2697</f>
        <v>8692</v>
      </c>
      <c r="QMY305" s="1" t="s">
        <v>67</v>
      </c>
      <c r="QMZ305" s="11">
        <v>38</v>
      </c>
      <c r="QNA305" s="2">
        <v>3</v>
      </c>
      <c r="QNB305" s="1" t="s">
        <v>256</v>
      </c>
      <c r="QNC305" s="1" t="s">
        <v>156</v>
      </c>
      <c r="QND305" s="1" t="s">
        <v>63</v>
      </c>
      <c r="QNE305" s="1"/>
      <c r="QNF305" s="7">
        <f>5995+2697</f>
        <v>8692</v>
      </c>
      <c r="QNG305" s="1" t="s">
        <v>67</v>
      </c>
      <c r="QNH305" s="11">
        <v>38</v>
      </c>
      <c r="QNI305" s="2">
        <v>3</v>
      </c>
      <c r="QNJ305" s="1" t="s">
        <v>256</v>
      </c>
      <c r="QNK305" s="1" t="s">
        <v>156</v>
      </c>
      <c r="QNL305" s="1" t="s">
        <v>63</v>
      </c>
      <c r="QNM305" s="1"/>
      <c r="QNN305" s="7">
        <f>5995+2697</f>
        <v>8692</v>
      </c>
      <c r="QNO305" s="1" t="s">
        <v>67</v>
      </c>
      <c r="QNP305" s="11">
        <v>38</v>
      </c>
      <c r="QNQ305" s="2">
        <v>3</v>
      </c>
      <c r="QNR305" s="1" t="s">
        <v>256</v>
      </c>
      <c r="QNS305" s="1" t="s">
        <v>156</v>
      </c>
      <c r="QNT305" s="1" t="s">
        <v>63</v>
      </c>
      <c r="QNU305" s="1"/>
      <c r="QNV305" s="7">
        <f>5995+2697</f>
        <v>8692</v>
      </c>
      <c r="QNW305" s="1" t="s">
        <v>67</v>
      </c>
      <c r="QNX305" s="11">
        <v>38</v>
      </c>
      <c r="QNY305" s="2">
        <v>3</v>
      </c>
      <c r="QNZ305" s="1" t="s">
        <v>256</v>
      </c>
      <c r="QOA305" s="1" t="s">
        <v>156</v>
      </c>
      <c r="QOB305" s="1" t="s">
        <v>63</v>
      </c>
      <c r="QOC305" s="1"/>
      <c r="QOD305" s="7">
        <f>5995+2697</f>
        <v>8692</v>
      </c>
      <c r="QOE305" s="1" t="s">
        <v>67</v>
      </c>
      <c r="QOF305" s="11">
        <v>38</v>
      </c>
      <c r="QOG305" s="2">
        <v>3</v>
      </c>
      <c r="QOH305" s="1" t="s">
        <v>256</v>
      </c>
      <c r="QOI305" s="1" t="s">
        <v>156</v>
      </c>
      <c r="QOJ305" s="1" t="s">
        <v>63</v>
      </c>
      <c r="QOK305" s="1"/>
      <c r="QOL305" s="7">
        <f>5995+2697</f>
        <v>8692</v>
      </c>
      <c r="QOM305" s="1" t="s">
        <v>67</v>
      </c>
      <c r="QON305" s="11">
        <v>38</v>
      </c>
      <c r="QOO305" s="2">
        <v>3</v>
      </c>
      <c r="QOP305" s="1" t="s">
        <v>256</v>
      </c>
      <c r="QOQ305" s="1" t="s">
        <v>156</v>
      </c>
      <c r="QOR305" s="1" t="s">
        <v>63</v>
      </c>
      <c r="QOS305" s="1"/>
      <c r="QOT305" s="7">
        <f>5995+2697</f>
        <v>8692</v>
      </c>
      <c r="QOU305" s="1" t="s">
        <v>67</v>
      </c>
      <c r="QOV305" s="11">
        <v>38</v>
      </c>
      <c r="QOW305" s="2">
        <v>3</v>
      </c>
      <c r="QOX305" s="1" t="s">
        <v>256</v>
      </c>
      <c r="QOY305" s="1" t="s">
        <v>156</v>
      </c>
      <c r="QOZ305" s="1" t="s">
        <v>63</v>
      </c>
      <c r="QPA305" s="1"/>
      <c r="QPB305" s="7">
        <f>5995+2697</f>
        <v>8692</v>
      </c>
      <c r="QPC305" s="1" t="s">
        <v>67</v>
      </c>
      <c r="QPD305" s="11">
        <v>38</v>
      </c>
      <c r="QPE305" s="2">
        <v>3</v>
      </c>
      <c r="QPF305" s="1" t="s">
        <v>256</v>
      </c>
      <c r="QPG305" s="1" t="s">
        <v>156</v>
      </c>
      <c r="QPH305" s="1" t="s">
        <v>63</v>
      </c>
      <c r="QPI305" s="1"/>
      <c r="QPJ305" s="7">
        <f>5995+2697</f>
        <v>8692</v>
      </c>
      <c r="QPK305" s="1" t="s">
        <v>67</v>
      </c>
      <c r="QPL305" s="11">
        <v>38</v>
      </c>
      <c r="QPM305" s="2">
        <v>3</v>
      </c>
      <c r="QPN305" s="1" t="s">
        <v>256</v>
      </c>
      <c r="QPO305" s="1" t="s">
        <v>156</v>
      </c>
      <c r="QPP305" s="1" t="s">
        <v>63</v>
      </c>
      <c r="QPQ305" s="1"/>
      <c r="QPR305" s="7">
        <f>5995+2697</f>
        <v>8692</v>
      </c>
      <c r="QPS305" s="1" t="s">
        <v>67</v>
      </c>
      <c r="QPT305" s="11">
        <v>38</v>
      </c>
      <c r="QPU305" s="2">
        <v>3</v>
      </c>
      <c r="QPV305" s="1" t="s">
        <v>256</v>
      </c>
      <c r="QPW305" s="1" t="s">
        <v>156</v>
      </c>
      <c r="QPX305" s="1" t="s">
        <v>63</v>
      </c>
      <c r="QPY305" s="1"/>
      <c r="QPZ305" s="7">
        <f>5995+2697</f>
        <v>8692</v>
      </c>
      <c r="QQA305" s="1" t="s">
        <v>67</v>
      </c>
      <c r="QQB305" s="11">
        <v>38</v>
      </c>
      <c r="QQC305" s="2">
        <v>3</v>
      </c>
      <c r="QQD305" s="1" t="s">
        <v>256</v>
      </c>
      <c r="QQE305" s="1" t="s">
        <v>156</v>
      </c>
      <c r="QQF305" s="1" t="s">
        <v>63</v>
      </c>
      <c r="QQG305" s="1"/>
      <c r="QQH305" s="7">
        <f>5995+2697</f>
        <v>8692</v>
      </c>
      <c r="QQI305" s="1" t="s">
        <v>67</v>
      </c>
      <c r="QQJ305" s="11">
        <v>38</v>
      </c>
      <c r="QQK305" s="2">
        <v>3</v>
      </c>
      <c r="QQL305" s="1" t="s">
        <v>256</v>
      </c>
      <c r="QQM305" s="1" t="s">
        <v>156</v>
      </c>
      <c r="QQN305" s="1" t="s">
        <v>63</v>
      </c>
      <c r="QQO305" s="1"/>
      <c r="QQP305" s="7">
        <f>5995+2697</f>
        <v>8692</v>
      </c>
      <c r="QQQ305" s="1" t="s">
        <v>67</v>
      </c>
      <c r="QQR305" s="11">
        <v>38</v>
      </c>
      <c r="QQS305" s="2">
        <v>3</v>
      </c>
      <c r="QQT305" s="1" t="s">
        <v>256</v>
      </c>
      <c r="QQU305" s="1" t="s">
        <v>156</v>
      </c>
      <c r="QQV305" s="1" t="s">
        <v>63</v>
      </c>
      <c r="QQW305" s="1"/>
      <c r="QQX305" s="7">
        <f>5995+2697</f>
        <v>8692</v>
      </c>
      <c r="QQY305" s="1" t="s">
        <v>67</v>
      </c>
      <c r="QQZ305" s="11">
        <v>38</v>
      </c>
      <c r="QRA305" s="2">
        <v>3</v>
      </c>
      <c r="QRB305" s="1" t="s">
        <v>256</v>
      </c>
      <c r="QRC305" s="1" t="s">
        <v>156</v>
      </c>
      <c r="QRD305" s="1" t="s">
        <v>63</v>
      </c>
      <c r="QRE305" s="1"/>
      <c r="QRF305" s="7">
        <f>5995+2697</f>
        <v>8692</v>
      </c>
      <c r="QRG305" s="1" t="s">
        <v>67</v>
      </c>
      <c r="QRH305" s="11">
        <v>38</v>
      </c>
      <c r="QRI305" s="2">
        <v>3</v>
      </c>
      <c r="QRJ305" s="1" t="s">
        <v>256</v>
      </c>
      <c r="QRK305" s="1" t="s">
        <v>156</v>
      </c>
      <c r="QRL305" s="1" t="s">
        <v>63</v>
      </c>
      <c r="QRM305" s="1"/>
      <c r="QRN305" s="7">
        <f>5995+2697</f>
        <v>8692</v>
      </c>
      <c r="QRO305" s="1" t="s">
        <v>67</v>
      </c>
      <c r="QRP305" s="11">
        <v>38</v>
      </c>
      <c r="QRQ305" s="2">
        <v>3</v>
      </c>
      <c r="QRR305" s="1" t="s">
        <v>256</v>
      </c>
      <c r="QRS305" s="1" t="s">
        <v>156</v>
      </c>
      <c r="QRT305" s="1" t="s">
        <v>63</v>
      </c>
      <c r="QRU305" s="1"/>
      <c r="QRV305" s="7">
        <f>5995+2697</f>
        <v>8692</v>
      </c>
      <c r="QRW305" s="1" t="s">
        <v>67</v>
      </c>
      <c r="QRX305" s="11">
        <v>38</v>
      </c>
      <c r="QRY305" s="2">
        <v>3</v>
      </c>
      <c r="QRZ305" s="1" t="s">
        <v>256</v>
      </c>
      <c r="QSA305" s="1" t="s">
        <v>156</v>
      </c>
      <c r="QSB305" s="1" t="s">
        <v>63</v>
      </c>
      <c r="QSC305" s="1"/>
      <c r="QSD305" s="7">
        <f>5995+2697</f>
        <v>8692</v>
      </c>
      <c r="QSE305" s="1" t="s">
        <v>67</v>
      </c>
      <c r="QSF305" s="11">
        <v>38</v>
      </c>
      <c r="QSG305" s="2">
        <v>3</v>
      </c>
      <c r="QSH305" s="1" t="s">
        <v>256</v>
      </c>
      <c r="QSI305" s="1" t="s">
        <v>156</v>
      </c>
      <c r="QSJ305" s="1" t="s">
        <v>63</v>
      </c>
      <c r="QSK305" s="1"/>
      <c r="QSL305" s="7">
        <f>5995+2697</f>
        <v>8692</v>
      </c>
      <c r="QSM305" s="1" t="s">
        <v>67</v>
      </c>
      <c r="QSN305" s="11">
        <v>38</v>
      </c>
      <c r="QSO305" s="2">
        <v>3</v>
      </c>
      <c r="QSP305" s="1" t="s">
        <v>256</v>
      </c>
      <c r="QSQ305" s="1" t="s">
        <v>156</v>
      </c>
      <c r="QSR305" s="1" t="s">
        <v>63</v>
      </c>
      <c r="QSS305" s="1"/>
      <c r="QST305" s="7">
        <f>5995+2697</f>
        <v>8692</v>
      </c>
      <c r="QSU305" s="1" t="s">
        <v>67</v>
      </c>
      <c r="QSV305" s="11">
        <v>38</v>
      </c>
      <c r="QSW305" s="2">
        <v>3</v>
      </c>
      <c r="QSX305" s="1" t="s">
        <v>256</v>
      </c>
      <c r="QSY305" s="1" t="s">
        <v>156</v>
      </c>
      <c r="QSZ305" s="1" t="s">
        <v>63</v>
      </c>
      <c r="QTA305" s="1"/>
      <c r="QTB305" s="7">
        <f>5995+2697</f>
        <v>8692</v>
      </c>
      <c r="QTC305" s="1" t="s">
        <v>67</v>
      </c>
      <c r="QTD305" s="11">
        <v>38</v>
      </c>
      <c r="QTE305" s="2">
        <v>3</v>
      </c>
      <c r="QTF305" s="1" t="s">
        <v>256</v>
      </c>
      <c r="QTG305" s="1" t="s">
        <v>156</v>
      </c>
      <c r="QTH305" s="1" t="s">
        <v>63</v>
      </c>
      <c r="QTI305" s="1"/>
      <c r="QTJ305" s="7">
        <f>5995+2697</f>
        <v>8692</v>
      </c>
      <c r="QTK305" s="1" t="s">
        <v>67</v>
      </c>
      <c r="QTL305" s="11">
        <v>38</v>
      </c>
      <c r="QTM305" s="2">
        <v>3</v>
      </c>
      <c r="QTN305" s="1" t="s">
        <v>256</v>
      </c>
      <c r="QTO305" s="1" t="s">
        <v>156</v>
      </c>
      <c r="QTP305" s="1" t="s">
        <v>63</v>
      </c>
      <c r="QTQ305" s="1"/>
      <c r="QTR305" s="7">
        <f>5995+2697</f>
        <v>8692</v>
      </c>
      <c r="QTS305" s="1" t="s">
        <v>67</v>
      </c>
      <c r="QTT305" s="11">
        <v>38</v>
      </c>
      <c r="QTU305" s="2">
        <v>3</v>
      </c>
      <c r="QTV305" s="1" t="s">
        <v>256</v>
      </c>
      <c r="QTW305" s="1" t="s">
        <v>156</v>
      </c>
      <c r="QTX305" s="1" t="s">
        <v>63</v>
      </c>
      <c r="QTY305" s="1"/>
      <c r="QTZ305" s="7">
        <f>5995+2697</f>
        <v>8692</v>
      </c>
      <c r="QUA305" s="1" t="s">
        <v>67</v>
      </c>
      <c r="QUB305" s="11">
        <v>38</v>
      </c>
      <c r="QUC305" s="2">
        <v>3</v>
      </c>
      <c r="QUD305" s="1" t="s">
        <v>256</v>
      </c>
      <c r="QUE305" s="1" t="s">
        <v>156</v>
      </c>
      <c r="QUF305" s="1" t="s">
        <v>63</v>
      </c>
      <c r="QUG305" s="1"/>
      <c r="QUH305" s="7">
        <f>5995+2697</f>
        <v>8692</v>
      </c>
      <c r="QUI305" s="1" t="s">
        <v>67</v>
      </c>
      <c r="QUJ305" s="11">
        <v>38</v>
      </c>
      <c r="QUK305" s="2">
        <v>3</v>
      </c>
      <c r="QUL305" s="1" t="s">
        <v>256</v>
      </c>
      <c r="QUM305" s="1" t="s">
        <v>156</v>
      </c>
      <c r="QUN305" s="1" t="s">
        <v>63</v>
      </c>
      <c r="QUO305" s="1"/>
      <c r="QUP305" s="7">
        <f>5995+2697</f>
        <v>8692</v>
      </c>
      <c r="QUQ305" s="1" t="s">
        <v>67</v>
      </c>
      <c r="QUR305" s="11">
        <v>38</v>
      </c>
      <c r="QUS305" s="2">
        <v>3</v>
      </c>
      <c r="QUT305" s="1" t="s">
        <v>256</v>
      </c>
      <c r="QUU305" s="1" t="s">
        <v>156</v>
      </c>
      <c r="QUV305" s="1" t="s">
        <v>63</v>
      </c>
      <c r="QUW305" s="1"/>
      <c r="QUX305" s="7">
        <f>5995+2697</f>
        <v>8692</v>
      </c>
      <c r="QUY305" s="1" t="s">
        <v>67</v>
      </c>
      <c r="QUZ305" s="11">
        <v>38</v>
      </c>
      <c r="QVA305" s="2">
        <v>3</v>
      </c>
      <c r="QVB305" s="1" t="s">
        <v>256</v>
      </c>
      <c r="QVC305" s="1" t="s">
        <v>156</v>
      </c>
      <c r="QVD305" s="1" t="s">
        <v>63</v>
      </c>
      <c r="QVE305" s="1"/>
      <c r="QVF305" s="7">
        <f>5995+2697</f>
        <v>8692</v>
      </c>
      <c r="QVG305" s="1" t="s">
        <v>67</v>
      </c>
      <c r="QVH305" s="11">
        <v>38</v>
      </c>
      <c r="QVI305" s="2">
        <v>3</v>
      </c>
      <c r="QVJ305" s="1" t="s">
        <v>256</v>
      </c>
      <c r="QVK305" s="1" t="s">
        <v>156</v>
      </c>
      <c r="QVL305" s="1" t="s">
        <v>63</v>
      </c>
      <c r="QVM305" s="1"/>
      <c r="QVN305" s="7">
        <f>5995+2697</f>
        <v>8692</v>
      </c>
      <c r="QVO305" s="1" t="s">
        <v>67</v>
      </c>
      <c r="QVP305" s="11">
        <v>38</v>
      </c>
      <c r="QVQ305" s="2">
        <v>3</v>
      </c>
      <c r="QVR305" s="1" t="s">
        <v>256</v>
      </c>
      <c r="QVS305" s="1" t="s">
        <v>156</v>
      </c>
      <c r="QVT305" s="1" t="s">
        <v>63</v>
      </c>
      <c r="QVU305" s="1"/>
      <c r="QVV305" s="7">
        <f>5995+2697</f>
        <v>8692</v>
      </c>
      <c r="QVW305" s="1" t="s">
        <v>67</v>
      </c>
      <c r="QVX305" s="11">
        <v>38</v>
      </c>
      <c r="QVY305" s="2">
        <v>3</v>
      </c>
      <c r="QVZ305" s="1" t="s">
        <v>256</v>
      </c>
      <c r="QWA305" s="1" t="s">
        <v>156</v>
      </c>
      <c r="QWB305" s="1" t="s">
        <v>63</v>
      </c>
      <c r="QWC305" s="1"/>
      <c r="QWD305" s="7">
        <f>5995+2697</f>
        <v>8692</v>
      </c>
      <c r="QWE305" s="1" t="s">
        <v>67</v>
      </c>
      <c r="QWF305" s="11">
        <v>38</v>
      </c>
      <c r="QWG305" s="2">
        <v>3</v>
      </c>
      <c r="QWH305" s="1" t="s">
        <v>256</v>
      </c>
      <c r="QWI305" s="1" t="s">
        <v>156</v>
      </c>
      <c r="QWJ305" s="1" t="s">
        <v>63</v>
      </c>
      <c r="QWK305" s="1"/>
      <c r="QWL305" s="7">
        <f>5995+2697</f>
        <v>8692</v>
      </c>
      <c r="QWM305" s="1" t="s">
        <v>67</v>
      </c>
      <c r="QWN305" s="11">
        <v>38</v>
      </c>
      <c r="QWO305" s="2">
        <v>3</v>
      </c>
      <c r="QWP305" s="1" t="s">
        <v>256</v>
      </c>
      <c r="QWQ305" s="1" t="s">
        <v>156</v>
      </c>
      <c r="QWR305" s="1" t="s">
        <v>63</v>
      </c>
      <c r="QWS305" s="1"/>
      <c r="QWT305" s="7">
        <f>5995+2697</f>
        <v>8692</v>
      </c>
      <c r="QWU305" s="1" t="s">
        <v>67</v>
      </c>
      <c r="QWV305" s="11">
        <v>38</v>
      </c>
      <c r="QWW305" s="2">
        <v>3</v>
      </c>
      <c r="QWX305" s="1" t="s">
        <v>256</v>
      </c>
      <c r="QWY305" s="1" t="s">
        <v>156</v>
      </c>
      <c r="QWZ305" s="1" t="s">
        <v>63</v>
      </c>
      <c r="QXA305" s="1"/>
      <c r="QXB305" s="7">
        <f>5995+2697</f>
        <v>8692</v>
      </c>
      <c r="QXC305" s="1" t="s">
        <v>67</v>
      </c>
      <c r="QXD305" s="11">
        <v>38</v>
      </c>
      <c r="QXE305" s="2">
        <v>3</v>
      </c>
      <c r="QXF305" s="1" t="s">
        <v>256</v>
      </c>
      <c r="QXG305" s="1" t="s">
        <v>156</v>
      </c>
      <c r="QXH305" s="1" t="s">
        <v>63</v>
      </c>
      <c r="QXI305" s="1"/>
      <c r="QXJ305" s="7">
        <f>5995+2697</f>
        <v>8692</v>
      </c>
      <c r="QXK305" s="1" t="s">
        <v>67</v>
      </c>
      <c r="QXL305" s="11">
        <v>38</v>
      </c>
      <c r="QXM305" s="2">
        <v>3</v>
      </c>
      <c r="QXN305" s="1" t="s">
        <v>256</v>
      </c>
      <c r="QXO305" s="1" t="s">
        <v>156</v>
      </c>
      <c r="QXP305" s="1" t="s">
        <v>63</v>
      </c>
      <c r="QXQ305" s="1"/>
      <c r="QXR305" s="7">
        <f>5995+2697</f>
        <v>8692</v>
      </c>
      <c r="QXS305" s="1" t="s">
        <v>67</v>
      </c>
      <c r="QXT305" s="11">
        <v>38</v>
      </c>
      <c r="QXU305" s="2">
        <v>3</v>
      </c>
      <c r="QXV305" s="1" t="s">
        <v>256</v>
      </c>
      <c r="QXW305" s="1" t="s">
        <v>156</v>
      </c>
      <c r="QXX305" s="1" t="s">
        <v>63</v>
      </c>
      <c r="QXY305" s="1"/>
      <c r="QXZ305" s="7">
        <f>5995+2697</f>
        <v>8692</v>
      </c>
      <c r="QYA305" s="1" t="s">
        <v>67</v>
      </c>
      <c r="QYB305" s="11">
        <v>38</v>
      </c>
      <c r="QYC305" s="2">
        <v>3</v>
      </c>
      <c r="QYD305" s="1" t="s">
        <v>256</v>
      </c>
      <c r="QYE305" s="1" t="s">
        <v>156</v>
      </c>
      <c r="QYF305" s="1" t="s">
        <v>63</v>
      </c>
      <c r="QYG305" s="1"/>
      <c r="QYH305" s="7">
        <f>5995+2697</f>
        <v>8692</v>
      </c>
      <c r="QYI305" s="1" t="s">
        <v>67</v>
      </c>
      <c r="QYJ305" s="11">
        <v>38</v>
      </c>
      <c r="QYK305" s="2">
        <v>3</v>
      </c>
      <c r="QYL305" s="1" t="s">
        <v>256</v>
      </c>
      <c r="QYM305" s="1" t="s">
        <v>156</v>
      </c>
      <c r="QYN305" s="1" t="s">
        <v>63</v>
      </c>
      <c r="QYO305" s="1"/>
      <c r="QYP305" s="7">
        <f>5995+2697</f>
        <v>8692</v>
      </c>
      <c r="QYQ305" s="1" t="s">
        <v>67</v>
      </c>
      <c r="QYR305" s="11">
        <v>38</v>
      </c>
      <c r="QYS305" s="2">
        <v>3</v>
      </c>
      <c r="QYT305" s="1" t="s">
        <v>256</v>
      </c>
      <c r="QYU305" s="1" t="s">
        <v>156</v>
      </c>
      <c r="QYV305" s="1" t="s">
        <v>63</v>
      </c>
      <c r="QYW305" s="1"/>
      <c r="QYX305" s="7">
        <f>5995+2697</f>
        <v>8692</v>
      </c>
      <c r="QYY305" s="1" t="s">
        <v>67</v>
      </c>
      <c r="QYZ305" s="11">
        <v>38</v>
      </c>
      <c r="QZA305" s="2">
        <v>3</v>
      </c>
      <c r="QZB305" s="1" t="s">
        <v>256</v>
      </c>
      <c r="QZC305" s="1" t="s">
        <v>156</v>
      </c>
      <c r="QZD305" s="1" t="s">
        <v>63</v>
      </c>
      <c r="QZE305" s="1"/>
      <c r="QZF305" s="7">
        <f>5995+2697</f>
        <v>8692</v>
      </c>
      <c r="QZG305" s="1" t="s">
        <v>67</v>
      </c>
      <c r="QZH305" s="11">
        <v>38</v>
      </c>
      <c r="QZI305" s="2">
        <v>3</v>
      </c>
      <c r="QZJ305" s="1" t="s">
        <v>256</v>
      </c>
      <c r="QZK305" s="1" t="s">
        <v>156</v>
      </c>
      <c r="QZL305" s="1" t="s">
        <v>63</v>
      </c>
      <c r="QZM305" s="1"/>
      <c r="QZN305" s="7">
        <f>5995+2697</f>
        <v>8692</v>
      </c>
      <c r="QZO305" s="1" t="s">
        <v>67</v>
      </c>
      <c r="QZP305" s="11">
        <v>38</v>
      </c>
      <c r="QZQ305" s="2">
        <v>3</v>
      </c>
      <c r="QZR305" s="1" t="s">
        <v>256</v>
      </c>
      <c r="QZS305" s="1" t="s">
        <v>156</v>
      </c>
      <c r="QZT305" s="1" t="s">
        <v>63</v>
      </c>
      <c r="QZU305" s="1"/>
      <c r="QZV305" s="7">
        <f>5995+2697</f>
        <v>8692</v>
      </c>
      <c r="QZW305" s="1" t="s">
        <v>67</v>
      </c>
      <c r="QZX305" s="11">
        <v>38</v>
      </c>
      <c r="QZY305" s="2">
        <v>3</v>
      </c>
      <c r="QZZ305" s="1" t="s">
        <v>256</v>
      </c>
      <c r="RAA305" s="1" t="s">
        <v>156</v>
      </c>
      <c r="RAB305" s="1" t="s">
        <v>63</v>
      </c>
      <c r="RAC305" s="1"/>
      <c r="RAD305" s="7">
        <f>5995+2697</f>
        <v>8692</v>
      </c>
      <c r="RAE305" s="1" t="s">
        <v>67</v>
      </c>
      <c r="RAF305" s="11">
        <v>38</v>
      </c>
      <c r="RAG305" s="2">
        <v>3</v>
      </c>
      <c r="RAH305" s="1" t="s">
        <v>256</v>
      </c>
      <c r="RAI305" s="1" t="s">
        <v>156</v>
      </c>
      <c r="RAJ305" s="1" t="s">
        <v>63</v>
      </c>
      <c r="RAK305" s="1"/>
      <c r="RAL305" s="7">
        <f>5995+2697</f>
        <v>8692</v>
      </c>
      <c r="RAM305" s="1" t="s">
        <v>67</v>
      </c>
      <c r="RAN305" s="11">
        <v>38</v>
      </c>
      <c r="RAO305" s="2">
        <v>3</v>
      </c>
      <c r="RAP305" s="1" t="s">
        <v>256</v>
      </c>
      <c r="RAQ305" s="1" t="s">
        <v>156</v>
      </c>
      <c r="RAR305" s="1" t="s">
        <v>63</v>
      </c>
      <c r="RAS305" s="1"/>
      <c r="RAT305" s="7">
        <f>5995+2697</f>
        <v>8692</v>
      </c>
      <c r="RAU305" s="1" t="s">
        <v>67</v>
      </c>
      <c r="RAV305" s="11">
        <v>38</v>
      </c>
      <c r="RAW305" s="2">
        <v>3</v>
      </c>
      <c r="RAX305" s="1" t="s">
        <v>256</v>
      </c>
      <c r="RAY305" s="1" t="s">
        <v>156</v>
      </c>
      <c r="RAZ305" s="1" t="s">
        <v>63</v>
      </c>
      <c r="RBA305" s="1"/>
      <c r="RBB305" s="7">
        <f>5995+2697</f>
        <v>8692</v>
      </c>
      <c r="RBC305" s="1" t="s">
        <v>67</v>
      </c>
      <c r="RBD305" s="11">
        <v>38</v>
      </c>
      <c r="RBE305" s="2">
        <v>3</v>
      </c>
      <c r="RBF305" s="1" t="s">
        <v>256</v>
      </c>
      <c r="RBG305" s="1" t="s">
        <v>156</v>
      </c>
      <c r="RBH305" s="1" t="s">
        <v>63</v>
      </c>
      <c r="RBI305" s="1"/>
      <c r="RBJ305" s="7">
        <f>5995+2697</f>
        <v>8692</v>
      </c>
      <c r="RBK305" s="1" t="s">
        <v>67</v>
      </c>
      <c r="RBL305" s="11">
        <v>38</v>
      </c>
      <c r="RBM305" s="2">
        <v>3</v>
      </c>
      <c r="RBN305" s="1" t="s">
        <v>256</v>
      </c>
      <c r="RBO305" s="1" t="s">
        <v>156</v>
      </c>
      <c r="RBP305" s="1" t="s">
        <v>63</v>
      </c>
      <c r="RBQ305" s="1"/>
      <c r="RBR305" s="7">
        <f>5995+2697</f>
        <v>8692</v>
      </c>
      <c r="RBS305" s="1" t="s">
        <v>67</v>
      </c>
      <c r="RBT305" s="11">
        <v>38</v>
      </c>
      <c r="RBU305" s="2">
        <v>3</v>
      </c>
      <c r="RBV305" s="1" t="s">
        <v>256</v>
      </c>
      <c r="RBW305" s="1" t="s">
        <v>156</v>
      </c>
      <c r="RBX305" s="1" t="s">
        <v>63</v>
      </c>
      <c r="RBY305" s="1"/>
      <c r="RBZ305" s="7">
        <f>5995+2697</f>
        <v>8692</v>
      </c>
      <c r="RCA305" s="1" t="s">
        <v>67</v>
      </c>
      <c r="RCB305" s="11">
        <v>38</v>
      </c>
      <c r="RCC305" s="2">
        <v>3</v>
      </c>
      <c r="RCD305" s="1" t="s">
        <v>256</v>
      </c>
      <c r="RCE305" s="1" t="s">
        <v>156</v>
      </c>
      <c r="RCF305" s="1" t="s">
        <v>63</v>
      </c>
      <c r="RCG305" s="1"/>
      <c r="RCH305" s="7">
        <f>5995+2697</f>
        <v>8692</v>
      </c>
      <c r="RCI305" s="1" t="s">
        <v>67</v>
      </c>
      <c r="RCJ305" s="11">
        <v>38</v>
      </c>
      <c r="RCK305" s="2">
        <v>3</v>
      </c>
      <c r="RCL305" s="1" t="s">
        <v>256</v>
      </c>
      <c r="RCM305" s="1" t="s">
        <v>156</v>
      </c>
      <c r="RCN305" s="1" t="s">
        <v>63</v>
      </c>
      <c r="RCO305" s="1"/>
      <c r="RCP305" s="7">
        <f>5995+2697</f>
        <v>8692</v>
      </c>
      <c r="RCQ305" s="1" t="s">
        <v>67</v>
      </c>
      <c r="RCR305" s="11">
        <v>38</v>
      </c>
      <c r="RCS305" s="2">
        <v>3</v>
      </c>
      <c r="RCT305" s="1" t="s">
        <v>256</v>
      </c>
      <c r="RCU305" s="1" t="s">
        <v>156</v>
      </c>
      <c r="RCV305" s="1" t="s">
        <v>63</v>
      </c>
      <c r="RCW305" s="1"/>
      <c r="RCX305" s="7">
        <f>5995+2697</f>
        <v>8692</v>
      </c>
      <c r="RCY305" s="1" t="s">
        <v>67</v>
      </c>
      <c r="RCZ305" s="11">
        <v>38</v>
      </c>
      <c r="RDA305" s="2">
        <v>3</v>
      </c>
      <c r="RDB305" s="1" t="s">
        <v>256</v>
      </c>
      <c r="RDC305" s="1" t="s">
        <v>156</v>
      </c>
      <c r="RDD305" s="1" t="s">
        <v>63</v>
      </c>
      <c r="RDE305" s="1"/>
      <c r="RDF305" s="7">
        <f>5995+2697</f>
        <v>8692</v>
      </c>
      <c r="RDG305" s="1" t="s">
        <v>67</v>
      </c>
      <c r="RDH305" s="11">
        <v>38</v>
      </c>
      <c r="RDI305" s="2">
        <v>3</v>
      </c>
      <c r="RDJ305" s="1" t="s">
        <v>256</v>
      </c>
      <c r="RDK305" s="1" t="s">
        <v>156</v>
      </c>
      <c r="RDL305" s="1" t="s">
        <v>63</v>
      </c>
      <c r="RDM305" s="1"/>
      <c r="RDN305" s="7">
        <f>5995+2697</f>
        <v>8692</v>
      </c>
      <c r="RDO305" s="1" t="s">
        <v>67</v>
      </c>
      <c r="RDP305" s="11">
        <v>38</v>
      </c>
      <c r="RDQ305" s="2">
        <v>3</v>
      </c>
      <c r="RDR305" s="1" t="s">
        <v>256</v>
      </c>
      <c r="RDS305" s="1" t="s">
        <v>156</v>
      </c>
      <c r="RDT305" s="1" t="s">
        <v>63</v>
      </c>
      <c r="RDU305" s="1"/>
      <c r="RDV305" s="7">
        <f>5995+2697</f>
        <v>8692</v>
      </c>
      <c r="RDW305" s="1" t="s">
        <v>67</v>
      </c>
      <c r="RDX305" s="11">
        <v>38</v>
      </c>
      <c r="RDY305" s="2">
        <v>3</v>
      </c>
      <c r="RDZ305" s="1" t="s">
        <v>256</v>
      </c>
      <c r="REA305" s="1" t="s">
        <v>156</v>
      </c>
      <c r="REB305" s="1" t="s">
        <v>63</v>
      </c>
      <c r="REC305" s="1"/>
      <c r="RED305" s="7">
        <f>5995+2697</f>
        <v>8692</v>
      </c>
      <c r="REE305" s="1" t="s">
        <v>67</v>
      </c>
      <c r="REF305" s="11">
        <v>38</v>
      </c>
      <c r="REG305" s="2">
        <v>3</v>
      </c>
      <c r="REH305" s="1" t="s">
        <v>256</v>
      </c>
      <c r="REI305" s="1" t="s">
        <v>156</v>
      </c>
      <c r="REJ305" s="1" t="s">
        <v>63</v>
      </c>
      <c r="REK305" s="1"/>
      <c r="REL305" s="7">
        <f>5995+2697</f>
        <v>8692</v>
      </c>
      <c r="REM305" s="1" t="s">
        <v>67</v>
      </c>
      <c r="REN305" s="11">
        <v>38</v>
      </c>
      <c r="REO305" s="2">
        <v>3</v>
      </c>
      <c r="REP305" s="1" t="s">
        <v>256</v>
      </c>
      <c r="REQ305" s="1" t="s">
        <v>156</v>
      </c>
      <c r="RER305" s="1" t="s">
        <v>63</v>
      </c>
      <c r="RES305" s="1"/>
      <c r="RET305" s="7">
        <f>5995+2697</f>
        <v>8692</v>
      </c>
      <c r="REU305" s="1" t="s">
        <v>67</v>
      </c>
      <c r="REV305" s="11">
        <v>38</v>
      </c>
      <c r="REW305" s="2">
        <v>3</v>
      </c>
      <c r="REX305" s="1" t="s">
        <v>256</v>
      </c>
      <c r="REY305" s="1" t="s">
        <v>156</v>
      </c>
      <c r="REZ305" s="1" t="s">
        <v>63</v>
      </c>
      <c r="RFA305" s="1"/>
      <c r="RFB305" s="7">
        <f>5995+2697</f>
        <v>8692</v>
      </c>
      <c r="RFC305" s="1" t="s">
        <v>67</v>
      </c>
      <c r="RFD305" s="11">
        <v>38</v>
      </c>
      <c r="RFE305" s="2">
        <v>3</v>
      </c>
      <c r="RFF305" s="1" t="s">
        <v>256</v>
      </c>
      <c r="RFG305" s="1" t="s">
        <v>156</v>
      </c>
      <c r="RFH305" s="1" t="s">
        <v>63</v>
      </c>
      <c r="RFI305" s="1"/>
      <c r="RFJ305" s="7">
        <f>5995+2697</f>
        <v>8692</v>
      </c>
      <c r="RFK305" s="1" t="s">
        <v>67</v>
      </c>
      <c r="RFL305" s="11">
        <v>38</v>
      </c>
      <c r="RFM305" s="2">
        <v>3</v>
      </c>
      <c r="RFN305" s="1" t="s">
        <v>256</v>
      </c>
      <c r="RFO305" s="1" t="s">
        <v>156</v>
      </c>
      <c r="RFP305" s="1" t="s">
        <v>63</v>
      </c>
      <c r="RFQ305" s="1"/>
      <c r="RFR305" s="7">
        <f>5995+2697</f>
        <v>8692</v>
      </c>
      <c r="RFS305" s="1" t="s">
        <v>67</v>
      </c>
      <c r="RFT305" s="11">
        <v>38</v>
      </c>
      <c r="RFU305" s="2">
        <v>3</v>
      </c>
      <c r="RFV305" s="1" t="s">
        <v>256</v>
      </c>
      <c r="RFW305" s="1" t="s">
        <v>156</v>
      </c>
      <c r="RFX305" s="1" t="s">
        <v>63</v>
      </c>
      <c r="RFY305" s="1"/>
      <c r="RFZ305" s="7">
        <f>5995+2697</f>
        <v>8692</v>
      </c>
      <c r="RGA305" s="1" t="s">
        <v>67</v>
      </c>
      <c r="RGB305" s="11">
        <v>38</v>
      </c>
      <c r="RGC305" s="2">
        <v>3</v>
      </c>
      <c r="RGD305" s="1" t="s">
        <v>256</v>
      </c>
      <c r="RGE305" s="1" t="s">
        <v>156</v>
      </c>
      <c r="RGF305" s="1" t="s">
        <v>63</v>
      </c>
      <c r="RGG305" s="1"/>
      <c r="RGH305" s="7">
        <f>5995+2697</f>
        <v>8692</v>
      </c>
      <c r="RGI305" s="1" t="s">
        <v>67</v>
      </c>
      <c r="RGJ305" s="11">
        <v>38</v>
      </c>
      <c r="RGK305" s="2">
        <v>3</v>
      </c>
      <c r="RGL305" s="1" t="s">
        <v>256</v>
      </c>
      <c r="RGM305" s="1" t="s">
        <v>156</v>
      </c>
      <c r="RGN305" s="1" t="s">
        <v>63</v>
      </c>
      <c r="RGO305" s="1"/>
      <c r="RGP305" s="7">
        <f>5995+2697</f>
        <v>8692</v>
      </c>
      <c r="RGQ305" s="1" t="s">
        <v>67</v>
      </c>
      <c r="RGR305" s="11">
        <v>38</v>
      </c>
      <c r="RGS305" s="2">
        <v>3</v>
      </c>
      <c r="RGT305" s="1" t="s">
        <v>256</v>
      </c>
      <c r="RGU305" s="1" t="s">
        <v>156</v>
      </c>
      <c r="RGV305" s="1" t="s">
        <v>63</v>
      </c>
      <c r="RGW305" s="1"/>
      <c r="RGX305" s="7">
        <f>5995+2697</f>
        <v>8692</v>
      </c>
      <c r="RGY305" s="1" t="s">
        <v>67</v>
      </c>
      <c r="RGZ305" s="11">
        <v>38</v>
      </c>
      <c r="RHA305" s="2">
        <v>3</v>
      </c>
      <c r="RHB305" s="1" t="s">
        <v>256</v>
      </c>
      <c r="RHC305" s="1" t="s">
        <v>156</v>
      </c>
      <c r="RHD305" s="1" t="s">
        <v>63</v>
      </c>
      <c r="RHE305" s="1"/>
      <c r="RHF305" s="7">
        <f>5995+2697</f>
        <v>8692</v>
      </c>
      <c r="RHG305" s="1" t="s">
        <v>67</v>
      </c>
      <c r="RHH305" s="11">
        <v>38</v>
      </c>
      <c r="RHI305" s="2">
        <v>3</v>
      </c>
      <c r="RHJ305" s="1" t="s">
        <v>256</v>
      </c>
      <c r="RHK305" s="1" t="s">
        <v>156</v>
      </c>
      <c r="RHL305" s="1" t="s">
        <v>63</v>
      </c>
      <c r="RHM305" s="1"/>
      <c r="RHN305" s="7">
        <f>5995+2697</f>
        <v>8692</v>
      </c>
      <c r="RHO305" s="1" t="s">
        <v>67</v>
      </c>
      <c r="RHP305" s="11">
        <v>38</v>
      </c>
      <c r="RHQ305" s="2">
        <v>3</v>
      </c>
      <c r="RHR305" s="1" t="s">
        <v>256</v>
      </c>
      <c r="RHS305" s="1" t="s">
        <v>156</v>
      </c>
      <c r="RHT305" s="1" t="s">
        <v>63</v>
      </c>
      <c r="RHU305" s="1"/>
      <c r="RHV305" s="7">
        <f>5995+2697</f>
        <v>8692</v>
      </c>
      <c r="RHW305" s="1" t="s">
        <v>67</v>
      </c>
      <c r="RHX305" s="11">
        <v>38</v>
      </c>
      <c r="RHY305" s="2">
        <v>3</v>
      </c>
      <c r="RHZ305" s="1" t="s">
        <v>256</v>
      </c>
      <c r="RIA305" s="1" t="s">
        <v>156</v>
      </c>
      <c r="RIB305" s="1" t="s">
        <v>63</v>
      </c>
      <c r="RIC305" s="1"/>
      <c r="RID305" s="7">
        <f>5995+2697</f>
        <v>8692</v>
      </c>
      <c r="RIE305" s="1" t="s">
        <v>67</v>
      </c>
      <c r="RIF305" s="11">
        <v>38</v>
      </c>
      <c r="RIG305" s="2">
        <v>3</v>
      </c>
      <c r="RIH305" s="1" t="s">
        <v>256</v>
      </c>
      <c r="RII305" s="1" t="s">
        <v>156</v>
      </c>
      <c r="RIJ305" s="1" t="s">
        <v>63</v>
      </c>
      <c r="RIK305" s="1"/>
      <c r="RIL305" s="7">
        <f>5995+2697</f>
        <v>8692</v>
      </c>
      <c r="RIM305" s="1" t="s">
        <v>67</v>
      </c>
      <c r="RIN305" s="11">
        <v>38</v>
      </c>
      <c r="RIO305" s="2">
        <v>3</v>
      </c>
      <c r="RIP305" s="1" t="s">
        <v>256</v>
      </c>
      <c r="RIQ305" s="1" t="s">
        <v>156</v>
      </c>
      <c r="RIR305" s="1" t="s">
        <v>63</v>
      </c>
      <c r="RIS305" s="1"/>
      <c r="RIT305" s="7">
        <f>5995+2697</f>
        <v>8692</v>
      </c>
      <c r="RIU305" s="1" t="s">
        <v>67</v>
      </c>
      <c r="RIV305" s="11">
        <v>38</v>
      </c>
      <c r="RIW305" s="2">
        <v>3</v>
      </c>
      <c r="RIX305" s="1" t="s">
        <v>256</v>
      </c>
      <c r="RIY305" s="1" t="s">
        <v>156</v>
      </c>
      <c r="RIZ305" s="1" t="s">
        <v>63</v>
      </c>
      <c r="RJA305" s="1"/>
      <c r="RJB305" s="7">
        <f>5995+2697</f>
        <v>8692</v>
      </c>
      <c r="RJC305" s="1" t="s">
        <v>67</v>
      </c>
      <c r="RJD305" s="11">
        <v>38</v>
      </c>
      <c r="RJE305" s="2">
        <v>3</v>
      </c>
      <c r="RJF305" s="1" t="s">
        <v>256</v>
      </c>
      <c r="RJG305" s="1" t="s">
        <v>156</v>
      </c>
      <c r="RJH305" s="1" t="s">
        <v>63</v>
      </c>
      <c r="RJI305" s="1"/>
      <c r="RJJ305" s="7">
        <f>5995+2697</f>
        <v>8692</v>
      </c>
      <c r="RJK305" s="1" t="s">
        <v>67</v>
      </c>
      <c r="RJL305" s="11">
        <v>38</v>
      </c>
      <c r="RJM305" s="2">
        <v>3</v>
      </c>
      <c r="RJN305" s="1" t="s">
        <v>256</v>
      </c>
      <c r="RJO305" s="1" t="s">
        <v>156</v>
      </c>
      <c r="RJP305" s="1" t="s">
        <v>63</v>
      </c>
      <c r="RJQ305" s="1"/>
      <c r="RJR305" s="7">
        <f>5995+2697</f>
        <v>8692</v>
      </c>
      <c r="RJS305" s="1" t="s">
        <v>67</v>
      </c>
      <c r="RJT305" s="11">
        <v>38</v>
      </c>
      <c r="RJU305" s="2">
        <v>3</v>
      </c>
      <c r="RJV305" s="1" t="s">
        <v>256</v>
      </c>
      <c r="RJW305" s="1" t="s">
        <v>156</v>
      </c>
      <c r="RJX305" s="1" t="s">
        <v>63</v>
      </c>
      <c r="RJY305" s="1"/>
      <c r="RJZ305" s="7">
        <f>5995+2697</f>
        <v>8692</v>
      </c>
      <c r="RKA305" s="1" t="s">
        <v>67</v>
      </c>
      <c r="RKB305" s="11">
        <v>38</v>
      </c>
      <c r="RKC305" s="2">
        <v>3</v>
      </c>
      <c r="RKD305" s="1" t="s">
        <v>256</v>
      </c>
      <c r="RKE305" s="1" t="s">
        <v>156</v>
      </c>
      <c r="RKF305" s="1" t="s">
        <v>63</v>
      </c>
      <c r="RKG305" s="1"/>
      <c r="RKH305" s="7">
        <f>5995+2697</f>
        <v>8692</v>
      </c>
      <c r="RKI305" s="1" t="s">
        <v>67</v>
      </c>
      <c r="RKJ305" s="11">
        <v>38</v>
      </c>
      <c r="RKK305" s="2">
        <v>3</v>
      </c>
      <c r="RKL305" s="1" t="s">
        <v>256</v>
      </c>
      <c r="RKM305" s="1" t="s">
        <v>156</v>
      </c>
      <c r="RKN305" s="1" t="s">
        <v>63</v>
      </c>
      <c r="RKO305" s="1"/>
      <c r="RKP305" s="7">
        <f>5995+2697</f>
        <v>8692</v>
      </c>
      <c r="RKQ305" s="1" t="s">
        <v>67</v>
      </c>
      <c r="RKR305" s="11">
        <v>38</v>
      </c>
      <c r="RKS305" s="2">
        <v>3</v>
      </c>
      <c r="RKT305" s="1" t="s">
        <v>256</v>
      </c>
      <c r="RKU305" s="1" t="s">
        <v>156</v>
      </c>
      <c r="RKV305" s="1" t="s">
        <v>63</v>
      </c>
      <c r="RKW305" s="1"/>
      <c r="RKX305" s="7">
        <f>5995+2697</f>
        <v>8692</v>
      </c>
      <c r="RKY305" s="1" t="s">
        <v>67</v>
      </c>
      <c r="RKZ305" s="11">
        <v>38</v>
      </c>
      <c r="RLA305" s="2">
        <v>3</v>
      </c>
      <c r="RLB305" s="1" t="s">
        <v>256</v>
      </c>
      <c r="RLC305" s="1" t="s">
        <v>156</v>
      </c>
      <c r="RLD305" s="1" t="s">
        <v>63</v>
      </c>
      <c r="RLE305" s="1"/>
      <c r="RLF305" s="7">
        <f>5995+2697</f>
        <v>8692</v>
      </c>
      <c r="RLG305" s="1" t="s">
        <v>67</v>
      </c>
      <c r="RLH305" s="11">
        <v>38</v>
      </c>
      <c r="RLI305" s="2">
        <v>3</v>
      </c>
      <c r="RLJ305" s="1" t="s">
        <v>256</v>
      </c>
      <c r="RLK305" s="1" t="s">
        <v>156</v>
      </c>
      <c r="RLL305" s="1" t="s">
        <v>63</v>
      </c>
      <c r="RLM305" s="1"/>
      <c r="RLN305" s="7">
        <f>5995+2697</f>
        <v>8692</v>
      </c>
      <c r="RLO305" s="1" t="s">
        <v>67</v>
      </c>
      <c r="RLP305" s="11">
        <v>38</v>
      </c>
      <c r="RLQ305" s="2">
        <v>3</v>
      </c>
      <c r="RLR305" s="1" t="s">
        <v>256</v>
      </c>
      <c r="RLS305" s="1" t="s">
        <v>156</v>
      </c>
      <c r="RLT305" s="1" t="s">
        <v>63</v>
      </c>
      <c r="RLU305" s="1"/>
      <c r="RLV305" s="7">
        <f>5995+2697</f>
        <v>8692</v>
      </c>
      <c r="RLW305" s="1" t="s">
        <v>67</v>
      </c>
      <c r="RLX305" s="11">
        <v>38</v>
      </c>
      <c r="RLY305" s="2">
        <v>3</v>
      </c>
      <c r="RLZ305" s="1" t="s">
        <v>256</v>
      </c>
      <c r="RMA305" s="1" t="s">
        <v>156</v>
      </c>
      <c r="RMB305" s="1" t="s">
        <v>63</v>
      </c>
      <c r="RMC305" s="1"/>
      <c r="RMD305" s="7">
        <f>5995+2697</f>
        <v>8692</v>
      </c>
      <c r="RME305" s="1" t="s">
        <v>67</v>
      </c>
      <c r="RMF305" s="11">
        <v>38</v>
      </c>
      <c r="RMG305" s="2">
        <v>3</v>
      </c>
      <c r="RMH305" s="1" t="s">
        <v>256</v>
      </c>
      <c r="RMI305" s="1" t="s">
        <v>156</v>
      </c>
      <c r="RMJ305" s="1" t="s">
        <v>63</v>
      </c>
      <c r="RMK305" s="1"/>
      <c r="RML305" s="7">
        <f>5995+2697</f>
        <v>8692</v>
      </c>
      <c r="RMM305" s="1" t="s">
        <v>67</v>
      </c>
      <c r="RMN305" s="11">
        <v>38</v>
      </c>
      <c r="RMO305" s="2">
        <v>3</v>
      </c>
      <c r="RMP305" s="1" t="s">
        <v>256</v>
      </c>
      <c r="RMQ305" s="1" t="s">
        <v>156</v>
      </c>
      <c r="RMR305" s="1" t="s">
        <v>63</v>
      </c>
      <c r="RMS305" s="1"/>
      <c r="RMT305" s="7">
        <f>5995+2697</f>
        <v>8692</v>
      </c>
      <c r="RMU305" s="1" t="s">
        <v>67</v>
      </c>
      <c r="RMV305" s="11">
        <v>38</v>
      </c>
      <c r="RMW305" s="2">
        <v>3</v>
      </c>
      <c r="RMX305" s="1" t="s">
        <v>256</v>
      </c>
      <c r="RMY305" s="1" t="s">
        <v>156</v>
      </c>
      <c r="RMZ305" s="1" t="s">
        <v>63</v>
      </c>
      <c r="RNA305" s="1"/>
      <c r="RNB305" s="7">
        <f>5995+2697</f>
        <v>8692</v>
      </c>
      <c r="RNC305" s="1" t="s">
        <v>67</v>
      </c>
      <c r="RND305" s="11">
        <v>38</v>
      </c>
      <c r="RNE305" s="2">
        <v>3</v>
      </c>
      <c r="RNF305" s="1" t="s">
        <v>256</v>
      </c>
      <c r="RNG305" s="1" t="s">
        <v>156</v>
      </c>
      <c r="RNH305" s="1" t="s">
        <v>63</v>
      </c>
      <c r="RNI305" s="1"/>
      <c r="RNJ305" s="7">
        <f>5995+2697</f>
        <v>8692</v>
      </c>
      <c r="RNK305" s="1" t="s">
        <v>67</v>
      </c>
      <c r="RNL305" s="11">
        <v>38</v>
      </c>
      <c r="RNM305" s="2">
        <v>3</v>
      </c>
      <c r="RNN305" s="1" t="s">
        <v>256</v>
      </c>
      <c r="RNO305" s="1" t="s">
        <v>156</v>
      </c>
      <c r="RNP305" s="1" t="s">
        <v>63</v>
      </c>
      <c r="RNQ305" s="1"/>
      <c r="RNR305" s="7">
        <f>5995+2697</f>
        <v>8692</v>
      </c>
      <c r="RNS305" s="1" t="s">
        <v>67</v>
      </c>
      <c r="RNT305" s="11">
        <v>38</v>
      </c>
      <c r="RNU305" s="2">
        <v>3</v>
      </c>
      <c r="RNV305" s="1" t="s">
        <v>256</v>
      </c>
      <c r="RNW305" s="1" t="s">
        <v>156</v>
      </c>
      <c r="RNX305" s="1" t="s">
        <v>63</v>
      </c>
      <c r="RNY305" s="1"/>
      <c r="RNZ305" s="7">
        <f>5995+2697</f>
        <v>8692</v>
      </c>
      <c r="ROA305" s="1" t="s">
        <v>67</v>
      </c>
      <c r="ROB305" s="11">
        <v>38</v>
      </c>
      <c r="ROC305" s="2">
        <v>3</v>
      </c>
      <c r="ROD305" s="1" t="s">
        <v>256</v>
      </c>
      <c r="ROE305" s="1" t="s">
        <v>156</v>
      </c>
      <c r="ROF305" s="1" t="s">
        <v>63</v>
      </c>
      <c r="ROG305" s="1"/>
      <c r="ROH305" s="7">
        <f>5995+2697</f>
        <v>8692</v>
      </c>
      <c r="ROI305" s="1" t="s">
        <v>67</v>
      </c>
      <c r="ROJ305" s="11">
        <v>38</v>
      </c>
      <c r="ROK305" s="2">
        <v>3</v>
      </c>
      <c r="ROL305" s="1" t="s">
        <v>256</v>
      </c>
      <c r="ROM305" s="1" t="s">
        <v>156</v>
      </c>
      <c r="RON305" s="1" t="s">
        <v>63</v>
      </c>
      <c r="ROO305" s="1"/>
      <c r="ROP305" s="7">
        <f>5995+2697</f>
        <v>8692</v>
      </c>
      <c r="ROQ305" s="1" t="s">
        <v>67</v>
      </c>
      <c r="ROR305" s="11">
        <v>38</v>
      </c>
      <c r="ROS305" s="2">
        <v>3</v>
      </c>
      <c r="ROT305" s="1" t="s">
        <v>256</v>
      </c>
      <c r="ROU305" s="1" t="s">
        <v>156</v>
      </c>
      <c r="ROV305" s="1" t="s">
        <v>63</v>
      </c>
      <c r="ROW305" s="1"/>
      <c r="ROX305" s="7">
        <f>5995+2697</f>
        <v>8692</v>
      </c>
      <c r="ROY305" s="1" t="s">
        <v>67</v>
      </c>
      <c r="ROZ305" s="11">
        <v>38</v>
      </c>
      <c r="RPA305" s="2">
        <v>3</v>
      </c>
      <c r="RPB305" s="1" t="s">
        <v>256</v>
      </c>
      <c r="RPC305" s="1" t="s">
        <v>156</v>
      </c>
      <c r="RPD305" s="1" t="s">
        <v>63</v>
      </c>
      <c r="RPE305" s="1"/>
      <c r="RPF305" s="7">
        <f>5995+2697</f>
        <v>8692</v>
      </c>
      <c r="RPG305" s="1" t="s">
        <v>67</v>
      </c>
      <c r="RPH305" s="11">
        <v>38</v>
      </c>
      <c r="RPI305" s="2">
        <v>3</v>
      </c>
      <c r="RPJ305" s="1" t="s">
        <v>256</v>
      </c>
      <c r="RPK305" s="1" t="s">
        <v>156</v>
      </c>
      <c r="RPL305" s="1" t="s">
        <v>63</v>
      </c>
      <c r="RPM305" s="1"/>
      <c r="RPN305" s="7">
        <f>5995+2697</f>
        <v>8692</v>
      </c>
      <c r="RPO305" s="1" t="s">
        <v>67</v>
      </c>
      <c r="RPP305" s="11">
        <v>38</v>
      </c>
      <c r="RPQ305" s="2">
        <v>3</v>
      </c>
      <c r="RPR305" s="1" t="s">
        <v>256</v>
      </c>
      <c r="RPS305" s="1" t="s">
        <v>156</v>
      </c>
      <c r="RPT305" s="1" t="s">
        <v>63</v>
      </c>
      <c r="RPU305" s="1"/>
      <c r="RPV305" s="7">
        <f>5995+2697</f>
        <v>8692</v>
      </c>
      <c r="RPW305" s="1" t="s">
        <v>67</v>
      </c>
      <c r="RPX305" s="11">
        <v>38</v>
      </c>
      <c r="RPY305" s="2">
        <v>3</v>
      </c>
      <c r="RPZ305" s="1" t="s">
        <v>256</v>
      </c>
      <c r="RQA305" s="1" t="s">
        <v>156</v>
      </c>
      <c r="RQB305" s="1" t="s">
        <v>63</v>
      </c>
      <c r="RQC305" s="1"/>
      <c r="RQD305" s="7">
        <f>5995+2697</f>
        <v>8692</v>
      </c>
      <c r="RQE305" s="1" t="s">
        <v>67</v>
      </c>
      <c r="RQF305" s="11">
        <v>38</v>
      </c>
      <c r="RQG305" s="2">
        <v>3</v>
      </c>
      <c r="RQH305" s="1" t="s">
        <v>256</v>
      </c>
      <c r="RQI305" s="1" t="s">
        <v>156</v>
      </c>
      <c r="RQJ305" s="1" t="s">
        <v>63</v>
      </c>
      <c r="RQK305" s="1"/>
      <c r="RQL305" s="7">
        <f>5995+2697</f>
        <v>8692</v>
      </c>
      <c r="RQM305" s="1" t="s">
        <v>67</v>
      </c>
      <c r="RQN305" s="11">
        <v>38</v>
      </c>
      <c r="RQO305" s="2">
        <v>3</v>
      </c>
      <c r="RQP305" s="1" t="s">
        <v>256</v>
      </c>
      <c r="RQQ305" s="1" t="s">
        <v>156</v>
      </c>
      <c r="RQR305" s="1" t="s">
        <v>63</v>
      </c>
      <c r="RQS305" s="1"/>
      <c r="RQT305" s="7">
        <f>5995+2697</f>
        <v>8692</v>
      </c>
      <c r="RQU305" s="1" t="s">
        <v>67</v>
      </c>
      <c r="RQV305" s="11">
        <v>38</v>
      </c>
      <c r="RQW305" s="2">
        <v>3</v>
      </c>
      <c r="RQX305" s="1" t="s">
        <v>256</v>
      </c>
      <c r="RQY305" s="1" t="s">
        <v>156</v>
      </c>
      <c r="RQZ305" s="1" t="s">
        <v>63</v>
      </c>
      <c r="RRA305" s="1"/>
      <c r="RRB305" s="7">
        <f>5995+2697</f>
        <v>8692</v>
      </c>
      <c r="RRC305" s="1" t="s">
        <v>67</v>
      </c>
      <c r="RRD305" s="11">
        <v>38</v>
      </c>
      <c r="RRE305" s="2">
        <v>3</v>
      </c>
      <c r="RRF305" s="1" t="s">
        <v>256</v>
      </c>
      <c r="RRG305" s="1" t="s">
        <v>156</v>
      </c>
      <c r="RRH305" s="1" t="s">
        <v>63</v>
      </c>
      <c r="RRI305" s="1"/>
      <c r="RRJ305" s="7">
        <f>5995+2697</f>
        <v>8692</v>
      </c>
      <c r="RRK305" s="1" t="s">
        <v>67</v>
      </c>
      <c r="RRL305" s="11">
        <v>38</v>
      </c>
      <c r="RRM305" s="2">
        <v>3</v>
      </c>
      <c r="RRN305" s="1" t="s">
        <v>256</v>
      </c>
      <c r="RRO305" s="1" t="s">
        <v>156</v>
      </c>
      <c r="RRP305" s="1" t="s">
        <v>63</v>
      </c>
      <c r="RRQ305" s="1"/>
      <c r="RRR305" s="7">
        <f>5995+2697</f>
        <v>8692</v>
      </c>
      <c r="RRS305" s="1" t="s">
        <v>67</v>
      </c>
      <c r="RRT305" s="11">
        <v>38</v>
      </c>
      <c r="RRU305" s="2">
        <v>3</v>
      </c>
      <c r="RRV305" s="1" t="s">
        <v>256</v>
      </c>
      <c r="RRW305" s="1" t="s">
        <v>156</v>
      </c>
      <c r="RRX305" s="1" t="s">
        <v>63</v>
      </c>
      <c r="RRY305" s="1"/>
      <c r="RRZ305" s="7">
        <f>5995+2697</f>
        <v>8692</v>
      </c>
      <c r="RSA305" s="1" t="s">
        <v>67</v>
      </c>
      <c r="RSB305" s="11">
        <v>38</v>
      </c>
      <c r="RSC305" s="2">
        <v>3</v>
      </c>
      <c r="RSD305" s="1" t="s">
        <v>256</v>
      </c>
      <c r="RSE305" s="1" t="s">
        <v>156</v>
      </c>
      <c r="RSF305" s="1" t="s">
        <v>63</v>
      </c>
      <c r="RSG305" s="1"/>
      <c r="RSH305" s="7">
        <f>5995+2697</f>
        <v>8692</v>
      </c>
      <c r="RSI305" s="1" t="s">
        <v>67</v>
      </c>
      <c r="RSJ305" s="11">
        <v>38</v>
      </c>
      <c r="RSK305" s="2">
        <v>3</v>
      </c>
      <c r="RSL305" s="1" t="s">
        <v>256</v>
      </c>
      <c r="RSM305" s="1" t="s">
        <v>156</v>
      </c>
      <c r="RSN305" s="1" t="s">
        <v>63</v>
      </c>
      <c r="RSO305" s="1"/>
      <c r="RSP305" s="7">
        <f>5995+2697</f>
        <v>8692</v>
      </c>
      <c r="RSQ305" s="1" t="s">
        <v>67</v>
      </c>
      <c r="RSR305" s="11">
        <v>38</v>
      </c>
      <c r="RSS305" s="2">
        <v>3</v>
      </c>
      <c r="RST305" s="1" t="s">
        <v>256</v>
      </c>
      <c r="RSU305" s="1" t="s">
        <v>156</v>
      </c>
      <c r="RSV305" s="1" t="s">
        <v>63</v>
      </c>
      <c r="RSW305" s="1"/>
      <c r="RSX305" s="7">
        <f>5995+2697</f>
        <v>8692</v>
      </c>
      <c r="RSY305" s="1" t="s">
        <v>67</v>
      </c>
      <c r="RSZ305" s="11">
        <v>38</v>
      </c>
      <c r="RTA305" s="2">
        <v>3</v>
      </c>
      <c r="RTB305" s="1" t="s">
        <v>256</v>
      </c>
      <c r="RTC305" s="1" t="s">
        <v>156</v>
      </c>
      <c r="RTD305" s="1" t="s">
        <v>63</v>
      </c>
      <c r="RTE305" s="1"/>
      <c r="RTF305" s="7">
        <f>5995+2697</f>
        <v>8692</v>
      </c>
      <c r="RTG305" s="1" t="s">
        <v>67</v>
      </c>
      <c r="RTH305" s="11">
        <v>38</v>
      </c>
      <c r="RTI305" s="2">
        <v>3</v>
      </c>
      <c r="RTJ305" s="1" t="s">
        <v>256</v>
      </c>
      <c r="RTK305" s="1" t="s">
        <v>156</v>
      </c>
      <c r="RTL305" s="1" t="s">
        <v>63</v>
      </c>
      <c r="RTM305" s="1"/>
      <c r="RTN305" s="7">
        <f>5995+2697</f>
        <v>8692</v>
      </c>
      <c r="RTO305" s="1" t="s">
        <v>67</v>
      </c>
      <c r="RTP305" s="11">
        <v>38</v>
      </c>
      <c r="RTQ305" s="2">
        <v>3</v>
      </c>
      <c r="RTR305" s="1" t="s">
        <v>256</v>
      </c>
      <c r="RTS305" s="1" t="s">
        <v>156</v>
      </c>
      <c r="RTT305" s="1" t="s">
        <v>63</v>
      </c>
      <c r="RTU305" s="1"/>
      <c r="RTV305" s="7">
        <f>5995+2697</f>
        <v>8692</v>
      </c>
      <c r="RTW305" s="1" t="s">
        <v>67</v>
      </c>
      <c r="RTX305" s="11">
        <v>38</v>
      </c>
      <c r="RTY305" s="2">
        <v>3</v>
      </c>
      <c r="RTZ305" s="1" t="s">
        <v>256</v>
      </c>
      <c r="RUA305" s="1" t="s">
        <v>156</v>
      </c>
      <c r="RUB305" s="1" t="s">
        <v>63</v>
      </c>
      <c r="RUC305" s="1"/>
      <c r="RUD305" s="7">
        <f>5995+2697</f>
        <v>8692</v>
      </c>
      <c r="RUE305" s="1" t="s">
        <v>67</v>
      </c>
      <c r="RUF305" s="11">
        <v>38</v>
      </c>
      <c r="RUG305" s="2">
        <v>3</v>
      </c>
      <c r="RUH305" s="1" t="s">
        <v>256</v>
      </c>
      <c r="RUI305" s="1" t="s">
        <v>156</v>
      </c>
      <c r="RUJ305" s="1" t="s">
        <v>63</v>
      </c>
      <c r="RUK305" s="1"/>
      <c r="RUL305" s="7">
        <f>5995+2697</f>
        <v>8692</v>
      </c>
      <c r="RUM305" s="1" t="s">
        <v>67</v>
      </c>
      <c r="RUN305" s="11">
        <v>38</v>
      </c>
      <c r="RUO305" s="2">
        <v>3</v>
      </c>
      <c r="RUP305" s="1" t="s">
        <v>256</v>
      </c>
      <c r="RUQ305" s="1" t="s">
        <v>156</v>
      </c>
      <c r="RUR305" s="1" t="s">
        <v>63</v>
      </c>
      <c r="RUS305" s="1"/>
      <c r="RUT305" s="7">
        <f>5995+2697</f>
        <v>8692</v>
      </c>
      <c r="RUU305" s="1" t="s">
        <v>67</v>
      </c>
      <c r="RUV305" s="11">
        <v>38</v>
      </c>
      <c r="RUW305" s="2">
        <v>3</v>
      </c>
      <c r="RUX305" s="1" t="s">
        <v>256</v>
      </c>
      <c r="RUY305" s="1" t="s">
        <v>156</v>
      </c>
      <c r="RUZ305" s="1" t="s">
        <v>63</v>
      </c>
      <c r="RVA305" s="1"/>
      <c r="RVB305" s="7">
        <f>5995+2697</f>
        <v>8692</v>
      </c>
      <c r="RVC305" s="1" t="s">
        <v>67</v>
      </c>
      <c r="RVD305" s="11">
        <v>38</v>
      </c>
      <c r="RVE305" s="2">
        <v>3</v>
      </c>
      <c r="RVF305" s="1" t="s">
        <v>256</v>
      </c>
      <c r="RVG305" s="1" t="s">
        <v>156</v>
      </c>
      <c r="RVH305" s="1" t="s">
        <v>63</v>
      </c>
      <c r="RVI305" s="1"/>
      <c r="RVJ305" s="7">
        <f>5995+2697</f>
        <v>8692</v>
      </c>
      <c r="RVK305" s="1" t="s">
        <v>67</v>
      </c>
      <c r="RVL305" s="11">
        <v>38</v>
      </c>
      <c r="RVM305" s="2">
        <v>3</v>
      </c>
      <c r="RVN305" s="1" t="s">
        <v>256</v>
      </c>
      <c r="RVO305" s="1" t="s">
        <v>156</v>
      </c>
      <c r="RVP305" s="1" t="s">
        <v>63</v>
      </c>
      <c r="RVQ305" s="1"/>
      <c r="RVR305" s="7">
        <f>5995+2697</f>
        <v>8692</v>
      </c>
      <c r="RVS305" s="1" t="s">
        <v>67</v>
      </c>
      <c r="RVT305" s="11">
        <v>38</v>
      </c>
      <c r="RVU305" s="2">
        <v>3</v>
      </c>
      <c r="RVV305" s="1" t="s">
        <v>256</v>
      </c>
      <c r="RVW305" s="1" t="s">
        <v>156</v>
      </c>
      <c r="RVX305" s="1" t="s">
        <v>63</v>
      </c>
      <c r="RVY305" s="1"/>
      <c r="RVZ305" s="7">
        <f>5995+2697</f>
        <v>8692</v>
      </c>
      <c r="RWA305" s="1" t="s">
        <v>67</v>
      </c>
      <c r="RWB305" s="11">
        <v>38</v>
      </c>
      <c r="RWC305" s="2">
        <v>3</v>
      </c>
      <c r="RWD305" s="1" t="s">
        <v>256</v>
      </c>
      <c r="RWE305" s="1" t="s">
        <v>156</v>
      </c>
      <c r="RWF305" s="1" t="s">
        <v>63</v>
      </c>
      <c r="RWG305" s="1"/>
      <c r="RWH305" s="7">
        <f>5995+2697</f>
        <v>8692</v>
      </c>
      <c r="RWI305" s="1" t="s">
        <v>67</v>
      </c>
      <c r="RWJ305" s="11">
        <v>38</v>
      </c>
      <c r="RWK305" s="2">
        <v>3</v>
      </c>
      <c r="RWL305" s="1" t="s">
        <v>256</v>
      </c>
      <c r="RWM305" s="1" t="s">
        <v>156</v>
      </c>
      <c r="RWN305" s="1" t="s">
        <v>63</v>
      </c>
      <c r="RWO305" s="1"/>
      <c r="RWP305" s="7">
        <f>5995+2697</f>
        <v>8692</v>
      </c>
      <c r="RWQ305" s="1" t="s">
        <v>67</v>
      </c>
      <c r="RWR305" s="11">
        <v>38</v>
      </c>
      <c r="RWS305" s="2">
        <v>3</v>
      </c>
      <c r="RWT305" s="1" t="s">
        <v>256</v>
      </c>
      <c r="RWU305" s="1" t="s">
        <v>156</v>
      </c>
      <c r="RWV305" s="1" t="s">
        <v>63</v>
      </c>
      <c r="RWW305" s="1"/>
      <c r="RWX305" s="7">
        <f>5995+2697</f>
        <v>8692</v>
      </c>
      <c r="RWY305" s="1" t="s">
        <v>67</v>
      </c>
      <c r="RWZ305" s="11">
        <v>38</v>
      </c>
      <c r="RXA305" s="2">
        <v>3</v>
      </c>
      <c r="RXB305" s="1" t="s">
        <v>256</v>
      </c>
      <c r="RXC305" s="1" t="s">
        <v>156</v>
      </c>
      <c r="RXD305" s="1" t="s">
        <v>63</v>
      </c>
      <c r="RXE305" s="1"/>
      <c r="RXF305" s="7">
        <f>5995+2697</f>
        <v>8692</v>
      </c>
      <c r="RXG305" s="1" t="s">
        <v>67</v>
      </c>
      <c r="RXH305" s="11">
        <v>38</v>
      </c>
      <c r="RXI305" s="2">
        <v>3</v>
      </c>
      <c r="RXJ305" s="1" t="s">
        <v>256</v>
      </c>
      <c r="RXK305" s="1" t="s">
        <v>156</v>
      </c>
      <c r="RXL305" s="1" t="s">
        <v>63</v>
      </c>
      <c r="RXM305" s="1"/>
      <c r="RXN305" s="7">
        <f>5995+2697</f>
        <v>8692</v>
      </c>
      <c r="RXO305" s="1" t="s">
        <v>67</v>
      </c>
      <c r="RXP305" s="11">
        <v>38</v>
      </c>
      <c r="RXQ305" s="2">
        <v>3</v>
      </c>
      <c r="RXR305" s="1" t="s">
        <v>256</v>
      </c>
      <c r="RXS305" s="1" t="s">
        <v>156</v>
      </c>
      <c r="RXT305" s="1" t="s">
        <v>63</v>
      </c>
      <c r="RXU305" s="1"/>
      <c r="RXV305" s="7">
        <f>5995+2697</f>
        <v>8692</v>
      </c>
      <c r="RXW305" s="1" t="s">
        <v>67</v>
      </c>
      <c r="RXX305" s="11">
        <v>38</v>
      </c>
      <c r="RXY305" s="2">
        <v>3</v>
      </c>
      <c r="RXZ305" s="1" t="s">
        <v>256</v>
      </c>
      <c r="RYA305" s="1" t="s">
        <v>156</v>
      </c>
      <c r="RYB305" s="1" t="s">
        <v>63</v>
      </c>
      <c r="RYC305" s="1"/>
      <c r="RYD305" s="7">
        <f>5995+2697</f>
        <v>8692</v>
      </c>
      <c r="RYE305" s="1" t="s">
        <v>67</v>
      </c>
      <c r="RYF305" s="11">
        <v>38</v>
      </c>
      <c r="RYG305" s="2">
        <v>3</v>
      </c>
      <c r="RYH305" s="1" t="s">
        <v>256</v>
      </c>
      <c r="RYI305" s="1" t="s">
        <v>156</v>
      </c>
      <c r="RYJ305" s="1" t="s">
        <v>63</v>
      </c>
      <c r="RYK305" s="1"/>
      <c r="RYL305" s="7">
        <f>5995+2697</f>
        <v>8692</v>
      </c>
      <c r="RYM305" s="1" t="s">
        <v>67</v>
      </c>
      <c r="RYN305" s="11">
        <v>38</v>
      </c>
      <c r="RYO305" s="2">
        <v>3</v>
      </c>
      <c r="RYP305" s="1" t="s">
        <v>256</v>
      </c>
      <c r="RYQ305" s="1" t="s">
        <v>156</v>
      </c>
      <c r="RYR305" s="1" t="s">
        <v>63</v>
      </c>
      <c r="RYS305" s="1"/>
      <c r="RYT305" s="7">
        <f>5995+2697</f>
        <v>8692</v>
      </c>
      <c r="RYU305" s="1" t="s">
        <v>67</v>
      </c>
      <c r="RYV305" s="11">
        <v>38</v>
      </c>
      <c r="RYW305" s="2">
        <v>3</v>
      </c>
      <c r="RYX305" s="1" t="s">
        <v>256</v>
      </c>
      <c r="RYY305" s="1" t="s">
        <v>156</v>
      </c>
      <c r="RYZ305" s="1" t="s">
        <v>63</v>
      </c>
      <c r="RZA305" s="1"/>
      <c r="RZB305" s="7">
        <f>5995+2697</f>
        <v>8692</v>
      </c>
      <c r="RZC305" s="1" t="s">
        <v>67</v>
      </c>
      <c r="RZD305" s="11">
        <v>38</v>
      </c>
      <c r="RZE305" s="2">
        <v>3</v>
      </c>
      <c r="RZF305" s="1" t="s">
        <v>256</v>
      </c>
      <c r="RZG305" s="1" t="s">
        <v>156</v>
      </c>
      <c r="RZH305" s="1" t="s">
        <v>63</v>
      </c>
      <c r="RZI305" s="1"/>
      <c r="RZJ305" s="7">
        <f>5995+2697</f>
        <v>8692</v>
      </c>
      <c r="RZK305" s="1" t="s">
        <v>67</v>
      </c>
      <c r="RZL305" s="11">
        <v>38</v>
      </c>
      <c r="RZM305" s="2">
        <v>3</v>
      </c>
      <c r="RZN305" s="1" t="s">
        <v>256</v>
      </c>
      <c r="RZO305" s="1" t="s">
        <v>156</v>
      </c>
      <c r="RZP305" s="1" t="s">
        <v>63</v>
      </c>
      <c r="RZQ305" s="1"/>
      <c r="RZR305" s="7">
        <f>5995+2697</f>
        <v>8692</v>
      </c>
      <c r="RZS305" s="1" t="s">
        <v>67</v>
      </c>
      <c r="RZT305" s="11">
        <v>38</v>
      </c>
      <c r="RZU305" s="2">
        <v>3</v>
      </c>
      <c r="RZV305" s="1" t="s">
        <v>256</v>
      </c>
      <c r="RZW305" s="1" t="s">
        <v>156</v>
      </c>
      <c r="RZX305" s="1" t="s">
        <v>63</v>
      </c>
      <c r="RZY305" s="1"/>
      <c r="RZZ305" s="7">
        <f>5995+2697</f>
        <v>8692</v>
      </c>
      <c r="SAA305" s="1" t="s">
        <v>67</v>
      </c>
      <c r="SAB305" s="11">
        <v>38</v>
      </c>
      <c r="SAC305" s="2">
        <v>3</v>
      </c>
      <c r="SAD305" s="1" t="s">
        <v>256</v>
      </c>
      <c r="SAE305" s="1" t="s">
        <v>156</v>
      </c>
      <c r="SAF305" s="1" t="s">
        <v>63</v>
      </c>
      <c r="SAG305" s="1"/>
      <c r="SAH305" s="7">
        <f>5995+2697</f>
        <v>8692</v>
      </c>
      <c r="SAI305" s="1" t="s">
        <v>67</v>
      </c>
      <c r="SAJ305" s="11">
        <v>38</v>
      </c>
      <c r="SAK305" s="2">
        <v>3</v>
      </c>
      <c r="SAL305" s="1" t="s">
        <v>256</v>
      </c>
      <c r="SAM305" s="1" t="s">
        <v>156</v>
      </c>
      <c r="SAN305" s="1" t="s">
        <v>63</v>
      </c>
      <c r="SAO305" s="1"/>
      <c r="SAP305" s="7">
        <f>5995+2697</f>
        <v>8692</v>
      </c>
      <c r="SAQ305" s="1" t="s">
        <v>67</v>
      </c>
      <c r="SAR305" s="11">
        <v>38</v>
      </c>
      <c r="SAS305" s="2">
        <v>3</v>
      </c>
      <c r="SAT305" s="1" t="s">
        <v>256</v>
      </c>
      <c r="SAU305" s="1" t="s">
        <v>156</v>
      </c>
      <c r="SAV305" s="1" t="s">
        <v>63</v>
      </c>
      <c r="SAW305" s="1"/>
      <c r="SAX305" s="7">
        <f>5995+2697</f>
        <v>8692</v>
      </c>
      <c r="SAY305" s="1" t="s">
        <v>67</v>
      </c>
      <c r="SAZ305" s="11">
        <v>38</v>
      </c>
      <c r="SBA305" s="2">
        <v>3</v>
      </c>
      <c r="SBB305" s="1" t="s">
        <v>256</v>
      </c>
      <c r="SBC305" s="1" t="s">
        <v>156</v>
      </c>
      <c r="SBD305" s="1" t="s">
        <v>63</v>
      </c>
      <c r="SBE305" s="1"/>
      <c r="SBF305" s="7">
        <f>5995+2697</f>
        <v>8692</v>
      </c>
      <c r="SBG305" s="1" t="s">
        <v>67</v>
      </c>
      <c r="SBH305" s="11">
        <v>38</v>
      </c>
      <c r="SBI305" s="2">
        <v>3</v>
      </c>
      <c r="SBJ305" s="1" t="s">
        <v>256</v>
      </c>
      <c r="SBK305" s="1" t="s">
        <v>156</v>
      </c>
      <c r="SBL305" s="1" t="s">
        <v>63</v>
      </c>
      <c r="SBM305" s="1"/>
      <c r="SBN305" s="7">
        <f>5995+2697</f>
        <v>8692</v>
      </c>
      <c r="SBO305" s="1" t="s">
        <v>67</v>
      </c>
      <c r="SBP305" s="11">
        <v>38</v>
      </c>
      <c r="SBQ305" s="2">
        <v>3</v>
      </c>
      <c r="SBR305" s="1" t="s">
        <v>256</v>
      </c>
      <c r="SBS305" s="1" t="s">
        <v>156</v>
      </c>
      <c r="SBT305" s="1" t="s">
        <v>63</v>
      </c>
      <c r="SBU305" s="1"/>
      <c r="SBV305" s="7">
        <f>5995+2697</f>
        <v>8692</v>
      </c>
      <c r="SBW305" s="1" t="s">
        <v>67</v>
      </c>
      <c r="SBX305" s="11">
        <v>38</v>
      </c>
      <c r="SBY305" s="2">
        <v>3</v>
      </c>
      <c r="SBZ305" s="1" t="s">
        <v>256</v>
      </c>
      <c r="SCA305" s="1" t="s">
        <v>156</v>
      </c>
      <c r="SCB305" s="1" t="s">
        <v>63</v>
      </c>
      <c r="SCC305" s="1"/>
      <c r="SCD305" s="7">
        <f>5995+2697</f>
        <v>8692</v>
      </c>
      <c r="SCE305" s="1" t="s">
        <v>67</v>
      </c>
      <c r="SCF305" s="11">
        <v>38</v>
      </c>
      <c r="SCG305" s="2">
        <v>3</v>
      </c>
      <c r="SCH305" s="1" t="s">
        <v>256</v>
      </c>
      <c r="SCI305" s="1" t="s">
        <v>156</v>
      </c>
      <c r="SCJ305" s="1" t="s">
        <v>63</v>
      </c>
      <c r="SCK305" s="1"/>
      <c r="SCL305" s="7">
        <f>5995+2697</f>
        <v>8692</v>
      </c>
      <c r="SCM305" s="1" t="s">
        <v>67</v>
      </c>
      <c r="SCN305" s="11">
        <v>38</v>
      </c>
      <c r="SCO305" s="2">
        <v>3</v>
      </c>
      <c r="SCP305" s="1" t="s">
        <v>256</v>
      </c>
      <c r="SCQ305" s="1" t="s">
        <v>156</v>
      </c>
      <c r="SCR305" s="1" t="s">
        <v>63</v>
      </c>
      <c r="SCS305" s="1"/>
      <c r="SCT305" s="7">
        <f>5995+2697</f>
        <v>8692</v>
      </c>
      <c r="SCU305" s="1" t="s">
        <v>67</v>
      </c>
      <c r="SCV305" s="11">
        <v>38</v>
      </c>
      <c r="SCW305" s="2">
        <v>3</v>
      </c>
      <c r="SCX305" s="1" t="s">
        <v>256</v>
      </c>
      <c r="SCY305" s="1" t="s">
        <v>156</v>
      </c>
      <c r="SCZ305" s="1" t="s">
        <v>63</v>
      </c>
      <c r="SDA305" s="1"/>
      <c r="SDB305" s="7">
        <f>5995+2697</f>
        <v>8692</v>
      </c>
      <c r="SDC305" s="1" t="s">
        <v>67</v>
      </c>
      <c r="SDD305" s="11">
        <v>38</v>
      </c>
      <c r="SDE305" s="2">
        <v>3</v>
      </c>
      <c r="SDF305" s="1" t="s">
        <v>256</v>
      </c>
      <c r="SDG305" s="1" t="s">
        <v>156</v>
      </c>
      <c r="SDH305" s="1" t="s">
        <v>63</v>
      </c>
      <c r="SDI305" s="1"/>
      <c r="SDJ305" s="7">
        <f>5995+2697</f>
        <v>8692</v>
      </c>
      <c r="SDK305" s="1" t="s">
        <v>67</v>
      </c>
      <c r="SDL305" s="11">
        <v>38</v>
      </c>
      <c r="SDM305" s="2">
        <v>3</v>
      </c>
      <c r="SDN305" s="1" t="s">
        <v>256</v>
      </c>
      <c r="SDO305" s="1" t="s">
        <v>156</v>
      </c>
      <c r="SDP305" s="1" t="s">
        <v>63</v>
      </c>
      <c r="SDQ305" s="1"/>
      <c r="SDR305" s="7">
        <f>5995+2697</f>
        <v>8692</v>
      </c>
      <c r="SDS305" s="1" t="s">
        <v>67</v>
      </c>
      <c r="SDT305" s="11">
        <v>38</v>
      </c>
      <c r="SDU305" s="2">
        <v>3</v>
      </c>
      <c r="SDV305" s="1" t="s">
        <v>256</v>
      </c>
      <c r="SDW305" s="1" t="s">
        <v>156</v>
      </c>
      <c r="SDX305" s="1" t="s">
        <v>63</v>
      </c>
      <c r="SDY305" s="1"/>
      <c r="SDZ305" s="7">
        <f>5995+2697</f>
        <v>8692</v>
      </c>
      <c r="SEA305" s="1" t="s">
        <v>67</v>
      </c>
      <c r="SEB305" s="11">
        <v>38</v>
      </c>
      <c r="SEC305" s="2">
        <v>3</v>
      </c>
      <c r="SED305" s="1" t="s">
        <v>256</v>
      </c>
      <c r="SEE305" s="1" t="s">
        <v>156</v>
      </c>
      <c r="SEF305" s="1" t="s">
        <v>63</v>
      </c>
      <c r="SEG305" s="1"/>
      <c r="SEH305" s="7">
        <f>5995+2697</f>
        <v>8692</v>
      </c>
      <c r="SEI305" s="1" t="s">
        <v>67</v>
      </c>
      <c r="SEJ305" s="11">
        <v>38</v>
      </c>
      <c r="SEK305" s="2">
        <v>3</v>
      </c>
      <c r="SEL305" s="1" t="s">
        <v>256</v>
      </c>
      <c r="SEM305" s="1" t="s">
        <v>156</v>
      </c>
      <c r="SEN305" s="1" t="s">
        <v>63</v>
      </c>
      <c r="SEO305" s="1"/>
      <c r="SEP305" s="7">
        <f>5995+2697</f>
        <v>8692</v>
      </c>
      <c r="SEQ305" s="1" t="s">
        <v>67</v>
      </c>
      <c r="SER305" s="11">
        <v>38</v>
      </c>
      <c r="SES305" s="2">
        <v>3</v>
      </c>
      <c r="SET305" s="1" t="s">
        <v>256</v>
      </c>
      <c r="SEU305" s="1" t="s">
        <v>156</v>
      </c>
      <c r="SEV305" s="1" t="s">
        <v>63</v>
      </c>
      <c r="SEW305" s="1"/>
      <c r="SEX305" s="7">
        <f>5995+2697</f>
        <v>8692</v>
      </c>
      <c r="SEY305" s="1" t="s">
        <v>67</v>
      </c>
      <c r="SEZ305" s="11">
        <v>38</v>
      </c>
      <c r="SFA305" s="2">
        <v>3</v>
      </c>
      <c r="SFB305" s="1" t="s">
        <v>256</v>
      </c>
      <c r="SFC305" s="1" t="s">
        <v>156</v>
      </c>
      <c r="SFD305" s="1" t="s">
        <v>63</v>
      </c>
      <c r="SFE305" s="1"/>
      <c r="SFF305" s="7">
        <f>5995+2697</f>
        <v>8692</v>
      </c>
      <c r="SFG305" s="1" t="s">
        <v>67</v>
      </c>
      <c r="SFH305" s="11">
        <v>38</v>
      </c>
      <c r="SFI305" s="2">
        <v>3</v>
      </c>
      <c r="SFJ305" s="1" t="s">
        <v>256</v>
      </c>
      <c r="SFK305" s="1" t="s">
        <v>156</v>
      </c>
      <c r="SFL305" s="1" t="s">
        <v>63</v>
      </c>
      <c r="SFM305" s="1"/>
      <c r="SFN305" s="7">
        <f>5995+2697</f>
        <v>8692</v>
      </c>
      <c r="SFO305" s="1" t="s">
        <v>67</v>
      </c>
      <c r="SFP305" s="11">
        <v>38</v>
      </c>
      <c r="SFQ305" s="2">
        <v>3</v>
      </c>
      <c r="SFR305" s="1" t="s">
        <v>256</v>
      </c>
      <c r="SFS305" s="1" t="s">
        <v>156</v>
      </c>
      <c r="SFT305" s="1" t="s">
        <v>63</v>
      </c>
      <c r="SFU305" s="1"/>
      <c r="SFV305" s="7">
        <f>5995+2697</f>
        <v>8692</v>
      </c>
      <c r="SFW305" s="1" t="s">
        <v>67</v>
      </c>
      <c r="SFX305" s="11">
        <v>38</v>
      </c>
      <c r="SFY305" s="2">
        <v>3</v>
      </c>
      <c r="SFZ305" s="1" t="s">
        <v>256</v>
      </c>
      <c r="SGA305" s="1" t="s">
        <v>156</v>
      </c>
      <c r="SGB305" s="1" t="s">
        <v>63</v>
      </c>
      <c r="SGC305" s="1"/>
      <c r="SGD305" s="7">
        <f>5995+2697</f>
        <v>8692</v>
      </c>
      <c r="SGE305" s="1" t="s">
        <v>67</v>
      </c>
      <c r="SGF305" s="11">
        <v>38</v>
      </c>
      <c r="SGG305" s="2">
        <v>3</v>
      </c>
      <c r="SGH305" s="1" t="s">
        <v>256</v>
      </c>
      <c r="SGI305" s="1" t="s">
        <v>156</v>
      </c>
      <c r="SGJ305" s="1" t="s">
        <v>63</v>
      </c>
      <c r="SGK305" s="1"/>
      <c r="SGL305" s="7">
        <f>5995+2697</f>
        <v>8692</v>
      </c>
      <c r="SGM305" s="1" t="s">
        <v>67</v>
      </c>
      <c r="SGN305" s="11">
        <v>38</v>
      </c>
      <c r="SGO305" s="2">
        <v>3</v>
      </c>
      <c r="SGP305" s="1" t="s">
        <v>256</v>
      </c>
      <c r="SGQ305" s="1" t="s">
        <v>156</v>
      </c>
      <c r="SGR305" s="1" t="s">
        <v>63</v>
      </c>
      <c r="SGS305" s="1"/>
      <c r="SGT305" s="7">
        <f>5995+2697</f>
        <v>8692</v>
      </c>
      <c r="SGU305" s="1" t="s">
        <v>67</v>
      </c>
      <c r="SGV305" s="11">
        <v>38</v>
      </c>
      <c r="SGW305" s="2">
        <v>3</v>
      </c>
      <c r="SGX305" s="1" t="s">
        <v>256</v>
      </c>
      <c r="SGY305" s="1" t="s">
        <v>156</v>
      </c>
      <c r="SGZ305" s="1" t="s">
        <v>63</v>
      </c>
      <c r="SHA305" s="1"/>
      <c r="SHB305" s="7">
        <f>5995+2697</f>
        <v>8692</v>
      </c>
      <c r="SHC305" s="1" t="s">
        <v>67</v>
      </c>
      <c r="SHD305" s="11">
        <v>38</v>
      </c>
      <c r="SHE305" s="2">
        <v>3</v>
      </c>
      <c r="SHF305" s="1" t="s">
        <v>256</v>
      </c>
      <c r="SHG305" s="1" t="s">
        <v>156</v>
      </c>
      <c r="SHH305" s="1" t="s">
        <v>63</v>
      </c>
      <c r="SHI305" s="1"/>
      <c r="SHJ305" s="7">
        <f>5995+2697</f>
        <v>8692</v>
      </c>
      <c r="SHK305" s="1" t="s">
        <v>67</v>
      </c>
      <c r="SHL305" s="11">
        <v>38</v>
      </c>
      <c r="SHM305" s="2">
        <v>3</v>
      </c>
      <c r="SHN305" s="1" t="s">
        <v>256</v>
      </c>
      <c r="SHO305" s="1" t="s">
        <v>156</v>
      </c>
      <c r="SHP305" s="1" t="s">
        <v>63</v>
      </c>
      <c r="SHQ305" s="1"/>
      <c r="SHR305" s="7">
        <f>5995+2697</f>
        <v>8692</v>
      </c>
      <c r="SHS305" s="1" t="s">
        <v>67</v>
      </c>
      <c r="SHT305" s="11">
        <v>38</v>
      </c>
      <c r="SHU305" s="2">
        <v>3</v>
      </c>
      <c r="SHV305" s="1" t="s">
        <v>256</v>
      </c>
      <c r="SHW305" s="1" t="s">
        <v>156</v>
      </c>
      <c r="SHX305" s="1" t="s">
        <v>63</v>
      </c>
      <c r="SHY305" s="1"/>
      <c r="SHZ305" s="7">
        <f>5995+2697</f>
        <v>8692</v>
      </c>
      <c r="SIA305" s="1" t="s">
        <v>67</v>
      </c>
      <c r="SIB305" s="11">
        <v>38</v>
      </c>
      <c r="SIC305" s="2">
        <v>3</v>
      </c>
      <c r="SID305" s="1" t="s">
        <v>256</v>
      </c>
      <c r="SIE305" s="1" t="s">
        <v>156</v>
      </c>
      <c r="SIF305" s="1" t="s">
        <v>63</v>
      </c>
      <c r="SIG305" s="1"/>
      <c r="SIH305" s="7">
        <f>5995+2697</f>
        <v>8692</v>
      </c>
      <c r="SII305" s="1" t="s">
        <v>67</v>
      </c>
      <c r="SIJ305" s="11">
        <v>38</v>
      </c>
      <c r="SIK305" s="2">
        <v>3</v>
      </c>
      <c r="SIL305" s="1" t="s">
        <v>256</v>
      </c>
      <c r="SIM305" s="1" t="s">
        <v>156</v>
      </c>
      <c r="SIN305" s="1" t="s">
        <v>63</v>
      </c>
      <c r="SIO305" s="1"/>
      <c r="SIP305" s="7">
        <f>5995+2697</f>
        <v>8692</v>
      </c>
      <c r="SIQ305" s="1" t="s">
        <v>67</v>
      </c>
      <c r="SIR305" s="11">
        <v>38</v>
      </c>
      <c r="SIS305" s="2">
        <v>3</v>
      </c>
      <c r="SIT305" s="1" t="s">
        <v>256</v>
      </c>
      <c r="SIU305" s="1" t="s">
        <v>156</v>
      </c>
      <c r="SIV305" s="1" t="s">
        <v>63</v>
      </c>
      <c r="SIW305" s="1"/>
      <c r="SIX305" s="7">
        <f>5995+2697</f>
        <v>8692</v>
      </c>
      <c r="SIY305" s="1" t="s">
        <v>67</v>
      </c>
      <c r="SIZ305" s="11">
        <v>38</v>
      </c>
      <c r="SJA305" s="2">
        <v>3</v>
      </c>
      <c r="SJB305" s="1" t="s">
        <v>256</v>
      </c>
      <c r="SJC305" s="1" t="s">
        <v>156</v>
      </c>
      <c r="SJD305" s="1" t="s">
        <v>63</v>
      </c>
      <c r="SJE305" s="1"/>
      <c r="SJF305" s="7">
        <f>5995+2697</f>
        <v>8692</v>
      </c>
      <c r="SJG305" s="1" t="s">
        <v>67</v>
      </c>
      <c r="SJH305" s="11">
        <v>38</v>
      </c>
      <c r="SJI305" s="2">
        <v>3</v>
      </c>
      <c r="SJJ305" s="1" t="s">
        <v>256</v>
      </c>
      <c r="SJK305" s="1" t="s">
        <v>156</v>
      </c>
      <c r="SJL305" s="1" t="s">
        <v>63</v>
      </c>
      <c r="SJM305" s="1"/>
      <c r="SJN305" s="7">
        <f>5995+2697</f>
        <v>8692</v>
      </c>
      <c r="SJO305" s="1" t="s">
        <v>67</v>
      </c>
      <c r="SJP305" s="11">
        <v>38</v>
      </c>
      <c r="SJQ305" s="2">
        <v>3</v>
      </c>
      <c r="SJR305" s="1" t="s">
        <v>256</v>
      </c>
      <c r="SJS305" s="1" t="s">
        <v>156</v>
      </c>
      <c r="SJT305" s="1" t="s">
        <v>63</v>
      </c>
      <c r="SJU305" s="1"/>
      <c r="SJV305" s="7">
        <f>5995+2697</f>
        <v>8692</v>
      </c>
      <c r="SJW305" s="1" t="s">
        <v>67</v>
      </c>
      <c r="SJX305" s="11">
        <v>38</v>
      </c>
      <c r="SJY305" s="2">
        <v>3</v>
      </c>
      <c r="SJZ305" s="1" t="s">
        <v>256</v>
      </c>
      <c r="SKA305" s="1" t="s">
        <v>156</v>
      </c>
      <c r="SKB305" s="1" t="s">
        <v>63</v>
      </c>
      <c r="SKC305" s="1"/>
      <c r="SKD305" s="7">
        <f>5995+2697</f>
        <v>8692</v>
      </c>
      <c r="SKE305" s="1" t="s">
        <v>67</v>
      </c>
      <c r="SKF305" s="11">
        <v>38</v>
      </c>
      <c r="SKG305" s="2">
        <v>3</v>
      </c>
      <c r="SKH305" s="1" t="s">
        <v>256</v>
      </c>
      <c r="SKI305" s="1" t="s">
        <v>156</v>
      </c>
      <c r="SKJ305" s="1" t="s">
        <v>63</v>
      </c>
      <c r="SKK305" s="1"/>
      <c r="SKL305" s="7">
        <f>5995+2697</f>
        <v>8692</v>
      </c>
      <c r="SKM305" s="1" t="s">
        <v>67</v>
      </c>
      <c r="SKN305" s="11">
        <v>38</v>
      </c>
      <c r="SKO305" s="2">
        <v>3</v>
      </c>
      <c r="SKP305" s="1" t="s">
        <v>256</v>
      </c>
      <c r="SKQ305" s="1" t="s">
        <v>156</v>
      </c>
      <c r="SKR305" s="1" t="s">
        <v>63</v>
      </c>
      <c r="SKS305" s="1"/>
      <c r="SKT305" s="7">
        <f>5995+2697</f>
        <v>8692</v>
      </c>
      <c r="SKU305" s="1" t="s">
        <v>67</v>
      </c>
      <c r="SKV305" s="11">
        <v>38</v>
      </c>
      <c r="SKW305" s="2">
        <v>3</v>
      </c>
      <c r="SKX305" s="1" t="s">
        <v>256</v>
      </c>
      <c r="SKY305" s="1" t="s">
        <v>156</v>
      </c>
      <c r="SKZ305" s="1" t="s">
        <v>63</v>
      </c>
      <c r="SLA305" s="1"/>
      <c r="SLB305" s="7">
        <f>5995+2697</f>
        <v>8692</v>
      </c>
      <c r="SLC305" s="1" t="s">
        <v>67</v>
      </c>
      <c r="SLD305" s="11">
        <v>38</v>
      </c>
      <c r="SLE305" s="2">
        <v>3</v>
      </c>
      <c r="SLF305" s="1" t="s">
        <v>256</v>
      </c>
      <c r="SLG305" s="1" t="s">
        <v>156</v>
      </c>
      <c r="SLH305" s="1" t="s">
        <v>63</v>
      </c>
      <c r="SLI305" s="1"/>
      <c r="SLJ305" s="7">
        <f>5995+2697</f>
        <v>8692</v>
      </c>
      <c r="SLK305" s="1" t="s">
        <v>67</v>
      </c>
      <c r="SLL305" s="11">
        <v>38</v>
      </c>
      <c r="SLM305" s="2">
        <v>3</v>
      </c>
      <c r="SLN305" s="1" t="s">
        <v>256</v>
      </c>
      <c r="SLO305" s="1" t="s">
        <v>156</v>
      </c>
      <c r="SLP305" s="1" t="s">
        <v>63</v>
      </c>
      <c r="SLQ305" s="1"/>
      <c r="SLR305" s="7">
        <f>5995+2697</f>
        <v>8692</v>
      </c>
      <c r="SLS305" s="1" t="s">
        <v>67</v>
      </c>
      <c r="SLT305" s="11">
        <v>38</v>
      </c>
      <c r="SLU305" s="2">
        <v>3</v>
      </c>
      <c r="SLV305" s="1" t="s">
        <v>256</v>
      </c>
      <c r="SLW305" s="1" t="s">
        <v>156</v>
      </c>
      <c r="SLX305" s="1" t="s">
        <v>63</v>
      </c>
      <c r="SLY305" s="1"/>
      <c r="SLZ305" s="7">
        <f>5995+2697</f>
        <v>8692</v>
      </c>
      <c r="SMA305" s="1" t="s">
        <v>67</v>
      </c>
      <c r="SMB305" s="11">
        <v>38</v>
      </c>
      <c r="SMC305" s="2">
        <v>3</v>
      </c>
      <c r="SMD305" s="1" t="s">
        <v>256</v>
      </c>
      <c r="SME305" s="1" t="s">
        <v>156</v>
      </c>
      <c r="SMF305" s="1" t="s">
        <v>63</v>
      </c>
      <c r="SMG305" s="1"/>
      <c r="SMH305" s="7">
        <f>5995+2697</f>
        <v>8692</v>
      </c>
      <c r="SMI305" s="1" t="s">
        <v>67</v>
      </c>
      <c r="SMJ305" s="11">
        <v>38</v>
      </c>
      <c r="SMK305" s="2">
        <v>3</v>
      </c>
      <c r="SML305" s="1" t="s">
        <v>256</v>
      </c>
      <c r="SMM305" s="1" t="s">
        <v>156</v>
      </c>
      <c r="SMN305" s="1" t="s">
        <v>63</v>
      </c>
      <c r="SMO305" s="1"/>
      <c r="SMP305" s="7">
        <f>5995+2697</f>
        <v>8692</v>
      </c>
      <c r="SMQ305" s="1" t="s">
        <v>67</v>
      </c>
      <c r="SMR305" s="11">
        <v>38</v>
      </c>
      <c r="SMS305" s="2">
        <v>3</v>
      </c>
      <c r="SMT305" s="1" t="s">
        <v>256</v>
      </c>
      <c r="SMU305" s="1" t="s">
        <v>156</v>
      </c>
      <c r="SMV305" s="1" t="s">
        <v>63</v>
      </c>
      <c r="SMW305" s="1"/>
      <c r="SMX305" s="7">
        <f>5995+2697</f>
        <v>8692</v>
      </c>
      <c r="SMY305" s="1" t="s">
        <v>67</v>
      </c>
      <c r="SMZ305" s="11">
        <v>38</v>
      </c>
      <c r="SNA305" s="2">
        <v>3</v>
      </c>
      <c r="SNB305" s="1" t="s">
        <v>256</v>
      </c>
      <c r="SNC305" s="1" t="s">
        <v>156</v>
      </c>
      <c r="SND305" s="1" t="s">
        <v>63</v>
      </c>
      <c r="SNE305" s="1"/>
      <c r="SNF305" s="7">
        <f>5995+2697</f>
        <v>8692</v>
      </c>
      <c r="SNG305" s="1" t="s">
        <v>67</v>
      </c>
      <c r="SNH305" s="11">
        <v>38</v>
      </c>
      <c r="SNI305" s="2">
        <v>3</v>
      </c>
      <c r="SNJ305" s="1" t="s">
        <v>256</v>
      </c>
      <c r="SNK305" s="1" t="s">
        <v>156</v>
      </c>
      <c r="SNL305" s="1" t="s">
        <v>63</v>
      </c>
      <c r="SNM305" s="1"/>
      <c r="SNN305" s="7">
        <f>5995+2697</f>
        <v>8692</v>
      </c>
      <c r="SNO305" s="1" t="s">
        <v>67</v>
      </c>
      <c r="SNP305" s="11">
        <v>38</v>
      </c>
      <c r="SNQ305" s="2">
        <v>3</v>
      </c>
      <c r="SNR305" s="1" t="s">
        <v>256</v>
      </c>
      <c r="SNS305" s="1" t="s">
        <v>156</v>
      </c>
      <c r="SNT305" s="1" t="s">
        <v>63</v>
      </c>
      <c r="SNU305" s="1"/>
      <c r="SNV305" s="7">
        <f>5995+2697</f>
        <v>8692</v>
      </c>
      <c r="SNW305" s="1" t="s">
        <v>67</v>
      </c>
      <c r="SNX305" s="11">
        <v>38</v>
      </c>
      <c r="SNY305" s="2">
        <v>3</v>
      </c>
      <c r="SNZ305" s="1" t="s">
        <v>256</v>
      </c>
      <c r="SOA305" s="1" t="s">
        <v>156</v>
      </c>
      <c r="SOB305" s="1" t="s">
        <v>63</v>
      </c>
      <c r="SOC305" s="1"/>
      <c r="SOD305" s="7">
        <f>5995+2697</f>
        <v>8692</v>
      </c>
      <c r="SOE305" s="1" t="s">
        <v>67</v>
      </c>
      <c r="SOF305" s="11">
        <v>38</v>
      </c>
      <c r="SOG305" s="2">
        <v>3</v>
      </c>
      <c r="SOH305" s="1" t="s">
        <v>256</v>
      </c>
      <c r="SOI305" s="1" t="s">
        <v>156</v>
      </c>
      <c r="SOJ305" s="1" t="s">
        <v>63</v>
      </c>
      <c r="SOK305" s="1"/>
      <c r="SOL305" s="7">
        <f>5995+2697</f>
        <v>8692</v>
      </c>
      <c r="SOM305" s="1" t="s">
        <v>67</v>
      </c>
      <c r="SON305" s="11">
        <v>38</v>
      </c>
      <c r="SOO305" s="2">
        <v>3</v>
      </c>
      <c r="SOP305" s="1" t="s">
        <v>256</v>
      </c>
      <c r="SOQ305" s="1" t="s">
        <v>156</v>
      </c>
      <c r="SOR305" s="1" t="s">
        <v>63</v>
      </c>
      <c r="SOS305" s="1"/>
      <c r="SOT305" s="7">
        <f>5995+2697</f>
        <v>8692</v>
      </c>
      <c r="SOU305" s="1" t="s">
        <v>67</v>
      </c>
      <c r="SOV305" s="11">
        <v>38</v>
      </c>
      <c r="SOW305" s="2">
        <v>3</v>
      </c>
      <c r="SOX305" s="1" t="s">
        <v>256</v>
      </c>
      <c r="SOY305" s="1" t="s">
        <v>156</v>
      </c>
      <c r="SOZ305" s="1" t="s">
        <v>63</v>
      </c>
      <c r="SPA305" s="1"/>
      <c r="SPB305" s="7">
        <f>5995+2697</f>
        <v>8692</v>
      </c>
      <c r="SPC305" s="1" t="s">
        <v>67</v>
      </c>
      <c r="SPD305" s="11">
        <v>38</v>
      </c>
      <c r="SPE305" s="2">
        <v>3</v>
      </c>
      <c r="SPF305" s="1" t="s">
        <v>256</v>
      </c>
      <c r="SPG305" s="1" t="s">
        <v>156</v>
      </c>
      <c r="SPH305" s="1" t="s">
        <v>63</v>
      </c>
      <c r="SPI305" s="1"/>
      <c r="SPJ305" s="7">
        <f>5995+2697</f>
        <v>8692</v>
      </c>
      <c r="SPK305" s="1" t="s">
        <v>67</v>
      </c>
      <c r="SPL305" s="11">
        <v>38</v>
      </c>
      <c r="SPM305" s="2">
        <v>3</v>
      </c>
      <c r="SPN305" s="1" t="s">
        <v>256</v>
      </c>
      <c r="SPO305" s="1" t="s">
        <v>156</v>
      </c>
      <c r="SPP305" s="1" t="s">
        <v>63</v>
      </c>
      <c r="SPQ305" s="1"/>
      <c r="SPR305" s="7">
        <f>5995+2697</f>
        <v>8692</v>
      </c>
      <c r="SPS305" s="1" t="s">
        <v>67</v>
      </c>
      <c r="SPT305" s="11">
        <v>38</v>
      </c>
      <c r="SPU305" s="2">
        <v>3</v>
      </c>
      <c r="SPV305" s="1" t="s">
        <v>256</v>
      </c>
      <c r="SPW305" s="1" t="s">
        <v>156</v>
      </c>
      <c r="SPX305" s="1" t="s">
        <v>63</v>
      </c>
      <c r="SPY305" s="1"/>
      <c r="SPZ305" s="7">
        <f>5995+2697</f>
        <v>8692</v>
      </c>
      <c r="SQA305" s="1" t="s">
        <v>67</v>
      </c>
      <c r="SQB305" s="11">
        <v>38</v>
      </c>
      <c r="SQC305" s="2">
        <v>3</v>
      </c>
      <c r="SQD305" s="1" t="s">
        <v>256</v>
      </c>
      <c r="SQE305" s="1" t="s">
        <v>156</v>
      </c>
      <c r="SQF305" s="1" t="s">
        <v>63</v>
      </c>
      <c r="SQG305" s="1"/>
      <c r="SQH305" s="7">
        <f>5995+2697</f>
        <v>8692</v>
      </c>
      <c r="SQI305" s="1" t="s">
        <v>67</v>
      </c>
      <c r="SQJ305" s="11">
        <v>38</v>
      </c>
      <c r="SQK305" s="2">
        <v>3</v>
      </c>
      <c r="SQL305" s="1" t="s">
        <v>256</v>
      </c>
      <c r="SQM305" s="1" t="s">
        <v>156</v>
      </c>
      <c r="SQN305" s="1" t="s">
        <v>63</v>
      </c>
      <c r="SQO305" s="1"/>
      <c r="SQP305" s="7">
        <f>5995+2697</f>
        <v>8692</v>
      </c>
      <c r="SQQ305" s="1" t="s">
        <v>67</v>
      </c>
      <c r="SQR305" s="11">
        <v>38</v>
      </c>
      <c r="SQS305" s="2">
        <v>3</v>
      </c>
      <c r="SQT305" s="1" t="s">
        <v>256</v>
      </c>
      <c r="SQU305" s="1" t="s">
        <v>156</v>
      </c>
      <c r="SQV305" s="1" t="s">
        <v>63</v>
      </c>
      <c r="SQW305" s="1"/>
      <c r="SQX305" s="7">
        <f>5995+2697</f>
        <v>8692</v>
      </c>
      <c r="SQY305" s="1" t="s">
        <v>67</v>
      </c>
      <c r="SQZ305" s="11">
        <v>38</v>
      </c>
      <c r="SRA305" s="2">
        <v>3</v>
      </c>
      <c r="SRB305" s="1" t="s">
        <v>256</v>
      </c>
      <c r="SRC305" s="1" t="s">
        <v>156</v>
      </c>
      <c r="SRD305" s="1" t="s">
        <v>63</v>
      </c>
      <c r="SRE305" s="1"/>
      <c r="SRF305" s="7">
        <f>5995+2697</f>
        <v>8692</v>
      </c>
      <c r="SRG305" s="1" t="s">
        <v>67</v>
      </c>
      <c r="SRH305" s="11">
        <v>38</v>
      </c>
      <c r="SRI305" s="2">
        <v>3</v>
      </c>
      <c r="SRJ305" s="1" t="s">
        <v>256</v>
      </c>
      <c r="SRK305" s="1" t="s">
        <v>156</v>
      </c>
      <c r="SRL305" s="1" t="s">
        <v>63</v>
      </c>
      <c r="SRM305" s="1"/>
      <c r="SRN305" s="7">
        <f>5995+2697</f>
        <v>8692</v>
      </c>
      <c r="SRO305" s="1" t="s">
        <v>67</v>
      </c>
      <c r="SRP305" s="11">
        <v>38</v>
      </c>
      <c r="SRQ305" s="2">
        <v>3</v>
      </c>
      <c r="SRR305" s="1" t="s">
        <v>256</v>
      </c>
      <c r="SRS305" s="1" t="s">
        <v>156</v>
      </c>
      <c r="SRT305" s="1" t="s">
        <v>63</v>
      </c>
      <c r="SRU305" s="1"/>
      <c r="SRV305" s="7">
        <f>5995+2697</f>
        <v>8692</v>
      </c>
      <c r="SRW305" s="1" t="s">
        <v>67</v>
      </c>
      <c r="SRX305" s="11">
        <v>38</v>
      </c>
      <c r="SRY305" s="2">
        <v>3</v>
      </c>
      <c r="SRZ305" s="1" t="s">
        <v>256</v>
      </c>
      <c r="SSA305" s="1" t="s">
        <v>156</v>
      </c>
      <c r="SSB305" s="1" t="s">
        <v>63</v>
      </c>
      <c r="SSC305" s="1"/>
      <c r="SSD305" s="7">
        <f>5995+2697</f>
        <v>8692</v>
      </c>
      <c r="SSE305" s="1" t="s">
        <v>67</v>
      </c>
      <c r="SSF305" s="11">
        <v>38</v>
      </c>
      <c r="SSG305" s="2">
        <v>3</v>
      </c>
      <c r="SSH305" s="1" t="s">
        <v>256</v>
      </c>
      <c r="SSI305" s="1" t="s">
        <v>156</v>
      </c>
      <c r="SSJ305" s="1" t="s">
        <v>63</v>
      </c>
      <c r="SSK305" s="1"/>
      <c r="SSL305" s="7">
        <f>5995+2697</f>
        <v>8692</v>
      </c>
      <c r="SSM305" s="1" t="s">
        <v>67</v>
      </c>
      <c r="SSN305" s="11">
        <v>38</v>
      </c>
      <c r="SSO305" s="2">
        <v>3</v>
      </c>
      <c r="SSP305" s="1" t="s">
        <v>256</v>
      </c>
      <c r="SSQ305" s="1" t="s">
        <v>156</v>
      </c>
      <c r="SSR305" s="1" t="s">
        <v>63</v>
      </c>
      <c r="SSS305" s="1"/>
      <c r="SST305" s="7">
        <f>5995+2697</f>
        <v>8692</v>
      </c>
      <c r="SSU305" s="1" t="s">
        <v>67</v>
      </c>
      <c r="SSV305" s="11">
        <v>38</v>
      </c>
      <c r="SSW305" s="2">
        <v>3</v>
      </c>
      <c r="SSX305" s="1" t="s">
        <v>256</v>
      </c>
      <c r="SSY305" s="1" t="s">
        <v>156</v>
      </c>
      <c r="SSZ305" s="1" t="s">
        <v>63</v>
      </c>
      <c r="STA305" s="1"/>
      <c r="STB305" s="7">
        <f>5995+2697</f>
        <v>8692</v>
      </c>
      <c r="STC305" s="1" t="s">
        <v>67</v>
      </c>
      <c r="STD305" s="11">
        <v>38</v>
      </c>
      <c r="STE305" s="2">
        <v>3</v>
      </c>
      <c r="STF305" s="1" t="s">
        <v>256</v>
      </c>
      <c r="STG305" s="1" t="s">
        <v>156</v>
      </c>
      <c r="STH305" s="1" t="s">
        <v>63</v>
      </c>
      <c r="STI305" s="1"/>
      <c r="STJ305" s="7">
        <f>5995+2697</f>
        <v>8692</v>
      </c>
      <c r="STK305" s="1" t="s">
        <v>67</v>
      </c>
      <c r="STL305" s="11">
        <v>38</v>
      </c>
      <c r="STM305" s="2">
        <v>3</v>
      </c>
      <c r="STN305" s="1" t="s">
        <v>256</v>
      </c>
      <c r="STO305" s="1" t="s">
        <v>156</v>
      </c>
      <c r="STP305" s="1" t="s">
        <v>63</v>
      </c>
      <c r="STQ305" s="1"/>
      <c r="STR305" s="7">
        <f>5995+2697</f>
        <v>8692</v>
      </c>
      <c r="STS305" s="1" t="s">
        <v>67</v>
      </c>
      <c r="STT305" s="11">
        <v>38</v>
      </c>
      <c r="STU305" s="2">
        <v>3</v>
      </c>
      <c r="STV305" s="1" t="s">
        <v>256</v>
      </c>
      <c r="STW305" s="1" t="s">
        <v>156</v>
      </c>
      <c r="STX305" s="1" t="s">
        <v>63</v>
      </c>
      <c r="STY305" s="1"/>
      <c r="STZ305" s="7">
        <f>5995+2697</f>
        <v>8692</v>
      </c>
      <c r="SUA305" s="1" t="s">
        <v>67</v>
      </c>
      <c r="SUB305" s="11">
        <v>38</v>
      </c>
      <c r="SUC305" s="2">
        <v>3</v>
      </c>
      <c r="SUD305" s="1" t="s">
        <v>256</v>
      </c>
      <c r="SUE305" s="1" t="s">
        <v>156</v>
      </c>
      <c r="SUF305" s="1" t="s">
        <v>63</v>
      </c>
      <c r="SUG305" s="1"/>
      <c r="SUH305" s="7">
        <f>5995+2697</f>
        <v>8692</v>
      </c>
      <c r="SUI305" s="1" t="s">
        <v>67</v>
      </c>
      <c r="SUJ305" s="11">
        <v>38</v>
      </c>
      <c r="SUK305" s="2">
        <v>3</v>
      </c>
      <c r="SUL305" s="1" t="s">
        <v>256</v>
      </c>
      <c r="SUM305" s="1" t="s">
        <v>156</v>
      </c>
      <c r="SUN305" s="1" t="s">
        <v>63</v>
      </c>
      <c r="SUO305" s="1"/>
      <c r="SUP305" s="7">
        <f>5995+2697</f>
        <v>8692</v>
      </c>
      <c r="SUQ305" s="1" t="s">
        <v>67</v>
      </c>
      <c r="SUR305" s="11">
        <v>38</v>
      </c>
      <c r="SUS305" s="2">
        <v>3</v>
      </c>
      <c r="SUT305" s="1" t="s">
        <v>256</v>
      </c>
      <c r="SUU305" s="1" t="s">
        <v>156</v>
      </c>
      <c r="SUV305" s="1" t="s">
        <v>63</v>
      </c>
      <c r="SUW305" s="1"/>
      <c r="SUX305" s="7">
        <f>5995+2697</f>
        <v>8692</v>
      </c>
      <c r="SUY305" s="1" t="s">
        <v>67</v>
      </c>
      <c r="SUZ305" s="11">
        <v>38</v>
      </c>
      <c r="SVA305" s="2">
        <v>3</v>
      </c>
      <c r="SVB305" s="1" t="s">
        <v>256</v>
      </c>
      <c r="SVC305" s="1" t="s">
        <v>156</v>
      </c>
      <c r="SVD305" s="1" t="s">
        <v>63</v>
      </c>
      <c r="SVE305" s="1"/>
      <c r="SVF305" s="7">
        <f>5995+2697</f>
        <v>8692</v>
      </c>
      <c r="SVG305" s="1" t="s">
        <v>67</v>
      </c>
      <c r="SVH305" s="11">
        <v>38</v>
      </c>
      <c r="SVI305" s="2">
        <v>3</v>
      </c>
      <c r="SVJ305" s="1" t="s">
        <v>256</v>
      </c>
      <c r="SVK305" s="1" t="s">
        <v>156</v>
      </c>
      <c r="SVL305" s="1" t="s">
        <v>63</v>
      </c>
      <c r="SVM305" s="1"/>
      <c r="SVN305" s="7">
        <f>5995+2697</f>
        <v>8692</v>
      </c>
      <c r="SVO305" s="1" t="s">
        <v>67</v>
      </c>
      <c r="SVP305" s="11">
        <v>38</v>
      </c>
      <c r="SVQ305" s="2">
        <v>3</v>
      </c>
      <c r="SVR305" s="1" t="s">
        <v>256</v>
      </c>
      <c r="SVS305" s="1" t="s">
        <v>156</v>
      </c>
      <c r="SVT305" s="1" t="s">
        <v>63</v>
      </c>
      <c r="SVU305" s="1"/>
      <c r="SVV305" s="7">
        <f>5995+2697</f>
        <v>8692</v>
      </c>
      <c r="SVW305" s="1" t="s">
        <v>67</v>
      </c>
      <c r="SVX305" s="11">
        <v>38</v>
      </c>
      <c r="SVY305" s="2">
        <v>3</v>
      </c>
      <c r="SVZ305" s="1" t="s">
        <v>256</v>
      </c>
      <c r="SWA305" s="1" t="s">
        <v>156</v>
      </c>
      <c r="SWB305" s="1" t="s">
        <v>63</v>
      </c>
      <c r="SWC305" s="1"/>
      <c r="SWD305" s="7">
        <f>5995+2697</f>
        <v>8692</v>
      </c>
      <c r="SWE305" s="1" t="s">
        <v>67</v>
      </c>
      <c r="SWF305" s="11">
        <v>38</v>
      </c>
      <c r="SWG305" s="2">
        <v>3</v>
      </c>
      <c r="SWH305" s="1" t="s">
        <v>256</v>
      </c>
      <c r="SWI305" s="1" t="s">
        <v>156</v>
      </c>
      <c r="SWJ305" s="1" t="s">
        <v>63</v>
      </c>
      <c r="SWK305" s="1"/>
      <c r="SWL305" s="7">
        <f>5995+2697</f>
        <v>8692</v>
      </c>
      <c r="SWM305" s="1" t="s">
        <v>67</v>
      </c>
      <c r="SWN305" s="11">
        <v>38</v>
      </c>
      <c r="SWO305" s="2">
        <v>3</v>
      </c>
      <c r="SWP305" s="1" t="s">
        <v>256</v>
      </c>
      <c r="SWQ305" s="1" t="s">
        <v>156</v>
      </c>
      <c r="SWR305" s="1" t="s">
        <v>63</v>
      </c>
      <c r="SWS305" s="1"/>
      <c r="SWT305" s="7">
        <f>5995+2697</f>
        <v>8692</v>
      </c>
      <c r="SWU305" s="1" t="s">
        <v>67</v>
      </c>
      <c r="SWV305" s="11">
        <v>38</v>
      </c>
      <c r="SWW305" s="2">
        <v>3</v>
      </c>
      <c r="SWX305" s="1" t="s">
        <v>256</v>
      </c>
      <c r="SWY305" s="1" t="s">
        <v>156</v>
      </c>
      <c r="SWZ305" s="1" t="s">
        <v>63</v>
      </c>
      <c r="SXA305" s="1"/>
      <c r="SXB305" s="7">
        <f>5995+2697</f>
        <v>8692</v>
      </c>
      <c r="SXC305" s="1" t="s">
        <v>67</v>
      </c>
      <c r="SXD305" s="11">
        <v>38</v>
      </c>
      <c r="SXE305" s="2">
        <v>3</v>
      </c>
      <c r="SXF305" s="1" t="s">
        <v>256</v>
      </c>
      <c r="SXG305" s="1" t="s">
        <v>156</v>
      </c>
      <c r="SXH305" s="1" t="s">
        <v>63</v>
      </c>
      <c r="SXI305" s="1"/>
      <c r="SXJ305" s="7">
        <f>5995+2697</f>
        <v>8692</v>
      </c>
      <c r="SXK305" s="1" t="s">
        <v>67</v>
      </c>
      <c r="SXL305" s="11">
        <v>38</v>
      </c>
      <c r="SXM305" s="2">
        <v>3</v>
      </c>
      <c r="SXN305" s="1" t="s">
        <v>256</v>
      </c>
      <c r="SXO305" s="1" t="s">
        <v>156</v>
      </c>
      <c r="SXP305" s="1" t="s">
        <v>63</v>
      </c>
      <c r="SXQ305" s="1"/>
      <c r="SXR305" s="7">
        <f>5995+2697</f>
        <v>8692</v>
      </c>
      <c r="SXS305" s="1" t="s">
        <v>67</v>
      </c>
      <c r="SXT305" s="11">
        <v>38</v>
      </c>
      <c r="SXU305" s="2">
        <v>3</v>
      </c>
      <c r="SXV305" s="1" t="s">
        <v>256</v>
      </c>
      <c r="SXW305" s="1" t="s">
        <v>156</v>
      </c>
      <c r="SXX305" s="1" t="s">
        <v>63</v>
      </c>
      <c r="SXY305" s="1"/>
      <c r="SXZ305" s="7">
        <f>5995+2697</f>
        <v>8692</v>
      </c>
      <c r="SYA305" s="1" t="s">
        <v>67</v>
      </c>
      <c r="SYB305" s="11">
        <v>38</v>
      </c>
      <c r="SYC305" s="2">
        <v>3</v>
      </c>
      <c r="SYD305" s="1" t="s">
        <v>256</v>
      </c>
      <c r="SYE305" s="1" t="s">
        <v>156</v>
      </c>
      <c r="SYF305" s="1" t="s">
        <v>63</v>
      </c>
      <c r="SYG305" s="1"/>
      <c r="SYH305" s="7">
        <f>5995+2697</f>
        <v>8692</v>
      </c>
      <c r="SYI305" s="1" t="s">
        <v>67</v>
      </c>
      <c r="SYJ305" s="11">
        <v>38</v>
      </c>
      <c r="SYK305" s="2">
        <v>3</v>
      </c>
      <c r="SYL305" s="1" t="s">
        <v>256</v>
      </c>
      <c r="SYM305" s="1" t="s">
        <v>156</v>
      </c>
      <c r="SYN305" s="1" t="s">
        <v>63</v>
      </c>
      <c r="SYO305" s="1"/>
      <c r="SYP305" s="7">
        <f>5995+2697</f>
        <v>8692</v>
      </c>
      <c r="SYQ305" s="1" t="s">
        <v>67</v>
      </c>
      <c r="SYR305" s="11">
        <v>38</v>
      </c>
      <c r="SYS305" s="2">
        <v>3</v>
      </c>
      <c r="SYT305" s="1" t="s">
        <v>256</v>
      </c>
      <c r="SYU305" s="1" t="s">
        <v>156</v>
      </c>
      <c r="SYV305" s="1" t="s">
        <v>63</v>
      </c>
      <c r="SYW305" s="1"/>
      <c r="SYX305" s="7">
        <f>5995+2697</f>
        <v>8692</v>
      </c>
      <c r="SYY305" s="1" t="s">
        <v>67</v>
      </c>
      <c r="SYZ305" s="11">
        <v>38</v>
      </c>
      <c r="SZA305" s="2">
        <v>3</v>
      </c>
      <c r="SZB305" s="1" t="s">
        <v>256</v>
      </c>
      <c r="SZC305" s="1" t="s">
        <v>156</v>
      </c>
      <c r="SZD305" s="1" t="s">
        <v>63</v>
      </c>
      <c r="SZE305" s="1"/>
      <c r="SZF305" s="7">
        <f>5995+2697</f>
        <v>8692</v>
      </c>
      <c r="SZG305" s="1" t="s">
        <v>67</v>
      </c>
      <c r="SZH305" s="11">
        <v>38</v>
      </c>
      <c r="SZI305" s="2">
        <v>3</v>
      </c>
      <c r="SZJ305" s="1" t="s">
        <v>256</v>
      </c>
      <c r="SZK305" s="1" t="s">
        <v>156</v>
      </c>
      <c r="SZL305" s="1" t="s">
        <v>63</v>
      </c>
      <c r="SZM305" s="1"/>
      <c r="SZN305" s="7">
        <f>5995+2697</f>
        <v>8692</v>
      </c>
      <c r="SZO305" s="1" t="s">
        <v>67</v>
      </c>
      <c r="SZP305" s="11">
        <v>38</v>
      </c>
      <c r="SZQ305" s="2">
        <v>3</v>
      </c>
      <c r="SZR305" s="1" t="s">
        <v>256</v>
      </c>
      <c r="SZS305" s="1" t="s">
        <v>156</v>
      </c>
      <c r="SZT305" s="1" t="s">
        <v>63</v>
      </c>
      <c r="SZU305" s="1"/>
      <c r="SZV305" s="7">
        <f>5995+2697</f>
        <v>8692</v>
      </c>
      <c r="SZW305" s="1" t="s">
        <v>67</v>
      </c>
      <c r="SZX305" s="11">
        <v>38</v>
      </c>
      <c r="SZY305" s="2">
        <v>3</v>
      </c>
      <c r="SZZ305" s="1" t="s">
        <v>256</v>
      </c>
      <c r="TAA305" s="1" t="s">
        <v>156</v>
      </c>
      <c r="TAB305" s="1" t="s">
        <v>63</v>
      </c>
      <c r="TAC305" s="1"/>
      <c r="TAD305" s="7">
        <f>5995+2697</f>
        <v>8692</v>
      </c>
      <c r="TAE305" s="1" t="s">
        <v>67</v>
      </c>
      <c r="TAF305" s="11">
        <v>38</v>
      </c>
      <c r="TAG305" s="2">
        <v>3</v>
      </c>
      <c r="TAH305" s="1" t="s">
        <v>256</v>
      </c>
      <c r="TAI305" s="1" t="s">
        <v>156</v>
      </c>
      <c r="TAJ305" s="1" t="s">
        <v>63</v>
      </c>
      <c r="TAK305" s="1"/>
      <c r="TAL305" s="7">
        <f>5995+2697</f>
        <v>8692</v>
      </c>
      <c r="TAM305" s="1" t="s">
        <v>67</v>
      </c>
      <c r="TAN305" s="11">
        <v>38</v>
      </c>
      <c r="TAO305" s="2">
        <v>3</v>
      </c>
      <c r="TAP305" s="1" t="s">
        <v>256</v>
      </c>
      <c r="TAQ305" s="1" t="s">
        <v>156</v>
      </c>
      <c r="TAR305" s="1" t="s">
        <v>63</v>
      </c>
      <c r="TAS305" s="1"/>
      <c r="TAT305" s="7">
        <f>5995+2697</f>
        <v>8692</v>
      </c>
      <c r="TAU305" s="1" t="s">
        <v>67</v>
      </c>
      <c r="TAV305" s="11">
        <v>38</v>
      </c>
      <c r="TAW305" s="2">
        <v>3</v>
      </c>
      <c r="TAX305" s="1" t="s">
        <v>256</v>
      </c>
      <c r="TAY305" s="1" t="s">
        <v>156</v>
      </c>
      <c r="TAZ305" s="1" t="s">
        <v>63</v>
      </c>
      <c r="TBA305" s="1"/>
      <c r="TBB305" s="7">
        <f>5995+2697</f>
        <v>8692</v>
      </c>
      <c r="TBC305" s="1" t="s">
        <v>67</v>
      </c>
      <c r="TBD305" s="11">
        <v>38</v>
      </c>
      <c r="TBE305" s="2">
        <v>3</v>
      </c>
      <c r="TBF305" s="1" t="s">
        <v>256</v>
      </c>
      <c r="TBG305" s="1" t="s">
        <v>156</v>
      </c>
      <c r="TBH305" s="1" t="s">
        <v>63</v>
      </c>
      <c r="TBI305" s="1"/>
      <c r="TBJ305" s="7">
        <f>5995+2697</f>
        <v>8692</v>
      </c>
      <c r="TBK305" s="1" t="s">
        <v>67</v>
      </c>
      <c r="TBL305" s="11">
        <v>38</v>
      </c>
      <c r="TBM305" s="2">
        <v>3</v>
      </c>
      <c r="TBN305" s="1" t="s">
        <v>256</v>
      </c>
      <c r="TBO305" s="1" t="s">
        <v>156</v>
      </c>
      <c r="TBP305" s="1" t="s">
        <v>63</v>
      </c>
      <c r="TBQ305" s="1"/>
      <c r="TBR305" s="7">
        <f>5995+2697</f>
        <v>8692</v>
      </c>
      <c r="TBS305" s="1" t="s">
        <v>67</v>
      </c>
      <c r="TBT305" s="11">
        <v>38</v>
      </c>
      <c r="TBU305" s="2">
        <v>3</v>
      </c>
      <c r="TBV305" s="1" t="s">
        <v>256</v>
      </c>
      <c r="TBW305" s="1" t="s">
        <v>156</v>
      </c>
      <c r="TBX305" s="1" t="s">
        <v>63</v>
      </c>
      <c r="TBY305" s="1"/>
      <c r="TBZ305" s="7">
        <f>5995+2697</f>
        <v>8692</v>
      </c>
      <c r="TCA305" s="1" t="s">
        <v>67</v>
      </c>
      <c r="TCB305" s="11">
        <v>38</v>
      </c>
      <c r="TCC305" s="2">
        <v>3</v>
      </c>
      <c r="TCD305" s="1" t="s">
        <v>256</v>
      </c>
      <c r="TCE305" s="1" t="s">
        <v>156</v>
      </c>
      <c r="TCF305" s="1" t="s">
        <v>63</v>
      </c>
      <c r="TCG305" s="1"/>
      <c r="TCH305" s="7">
        <f>5995+2697</f>
        <v>8692</v>
      </c>
      <c r="TCI305" s="1" t="s">
        <v>67</v>
      </c>
      <c r="TCJ305" s="11">
        <v>38</v>
      </c>
      <c r="TCK305" s="2">
        <v>3</v>
      </c>
      <c r="TCL305" s="1" t="s">
        <v>256</v>
      </c>
      <c r="TCM305" s="1" t="s">
        <v>156</v>
      </c>
      <c r="TCN305" s="1" t="s">
        <v>63</v>
      </c>
      <c r="TCO305" s="1"/>
      <c r="TCP305" s="7">
        <f>5995+2697</f>
        <v>8692</v>
      </c>
      <c r="TCQ305" s="1" t="s">
        <v>67</v>
      </c>
      <c r="TCR305" s="11">
        <v>38</v>
      </c>
      <c r="TCS305" s="2">
        <v>3</v>
      </c>
      <c r="TCT305" s="1" t="s">
        <v>256</v>
      </c>
      <c r="TCU305" s="1" t="s">
        <v>156</v>
      </c>
      <c r="TCV305" s="1" t="s">
        <v>63</v>
      </c>
      <c r="TCW305" s="1"/>
      <c r="TCX305" s="7">
        <f>5995+2697</f>
        <v>8692</v>
      </c>
      <c r="TCY305" s="1" t="s">
        <v>67</v>
      </c>
      <c r="TCZ305" s="11">
        <v>38</v>
      </c>
      <c r="TDA305" s="2">
        <v>3</v>
      </c>
      <c r="TDB305" s="1" t="s">
        <v>256</v>
      </c>
      <c r="TDC305" s="1" t="s">
        <v>156</v>
      </c>
      <c r="TDD305" s="1" t="s">
        <v>63</v>
      </c>
      <c r="TDE305" s="1"/>
      <c r="TDF305" s="7">
        <f>5995+2697</f>
        <v>8692</v>
      </c>
      <c r="TDG305" s="1" t="s">
        <v>67</v>
      </c>
      <c r="TDH305" s="11">
        <v>38</v>
      </c>
      <c r="TDI305" s="2">
        <v>3</v>
      </c>
      <c r="TDJ305" s="1" t="s">
        <v>256</v>
      </c>
      <c r="TDK305" s="1" t="s">
        <v>156</v>
      </c>
      <c r="TDL305" s="1" t="s">
        <v>63</v>
      </c>
      <c r="TDM305" s="1"/>
      <c r="TDN305" s="7">
        <f>5995+2697</f>
        <v>8692</v>
      </c>
      <c r="TDO305" s="1" t="s">
        <v>67</v>
      </c>
      <c r="TDP305" s="11">
        <v>38</v>
      </c>
      <c r="TDQ305" s="2">
        <v>3</v>
      </c>
      <c r="TDR305" s="1" t="s">
        <v>256</v>
      </c>
      <c r="TDS305" s="1" t="s">
        <v>156</v>
      </c>
      <c r="TDT305" s="1" t="s">
        <v>63</v>
      </c>
      <c r="TDU305" s="1"/>
      <c r="TDV305" s="7">
        <f>5995+2697</f>
        <v>8692</v>
      </c>
      <c r="TDW305" s="1" t="s">
        <v>67</v>
      </c>
      <c r="TDX305" s="11">
        <v>38</v>
      </c>
      <c r="TDY305" s="2">
        <v>3</v>
      </c>
      <c r="TDZ305" s="1" t="s">
        <v>256</v>
      </c>
      <c r="TEA305" s="1" t="s">
        <v>156</v>
      </c>
      <c r="TEB305" s="1" t="s">
        <v>63</v>
      </c>
      <c r="TEC305" s="1"/>
      <c r="TED305" s="7">
        <f>5995+2697</f>
        <v>8692</v>
      </c>
      <c r="TEE305" s="1" t="s">
        <v>67</v>
      </c>
      <c r="TEF305" s="11">
        <v>38</v>
      </c>
      <c r="TEG305" s="2">
        <v>3</v>
      </c>
      <c r="TEH305" s="1" t="s">
        <v>256</v>
      </c>
      <c r="TEI305" s="1" t="s">
        <v>156</v>
      </c>
      <c r="TEJ305" s="1" t="s">
        <v>63</v>
      </c>
      <c r="TEK305" s="1"/>
      <c r="TEL305" s="7">
        <f>5995+2697</f>
        <v>8692</v>
      </c>
      <c r="TEM305" s="1" t="s">
        <v>67</v>
      </c>
      <c r="TEN305" s="11">
        <v>38</v>
      </c>
      <c r="TEO305" s="2">
        <v>3</v>
      </c>
      <c r="TEP305" s="1" t="s">
        <v>256</v>
      </c>
      <c r="TEQ305" s="1" t="s">
        <v>156</v>
      </c>
      <c r="TER305" s="1" t="s">
        <v>63</v>
      </c>
      <c r="TES305" s="1"/>
      <c r="TET305" s="7">
        <f>5995+2697</f>
        <v>8692</v>
      </c>
      <c r="TEU305" s="1" t="s">
        <v>67</v>
      </c>
      <c r="TEV305" s="11">
        <v>38</v>
      </c>
      <c r="TEW305" s="2">
        <v>3</v>
      </c>
      <c r="TEX305" s="1" t="s">
        <v>256</v>
      </c>
      <c r="TEY305" s="1" t="s">
        <v>156</v>
      </c>
      <c r="TEZ305" s="1" t="s">
        <v>63</v>
      </c>
      <c r="TFA305" s="1"/>
      <c r="TFB305" s="7">
        <f>5995+2697</f>
        <v>8692</v>
      </c>
      <c r="TFC305" s="1" t="s">
        <v>67</v>
      </c>
      <c r="TFD305" s="11">
        <v>38</v>
      </c>
      <c r="TFE305" s="2">
        <v>3</v>
      </c>
      <c r="TFF305" s="1" t="s">
        <v>256</v>
      </c>
      <c r="TFG305" s="1" t="s">
        <v>156</v>
      </c>
      <c r="TFH305" s="1" t="s">
        <v>63</v>
      </c>
      <c r="TFI305" s="1"/>
      <c r="TFJ305" s="7">
        <f>5995+2697</f>
        <v>8692</v>
      </c>
      <c r="TFK305" s="1" t="s">
        <v>67</v>
      </c>
      <c r="TFL305" s="11">
        <v>38</v>
      </c>
      <c r="TFM305" s="2">
        <v>3</v>
      </c>
      <c r="TFN305" s="1" t="s">
        <v>256</v>
      </c>
      <c r="TFO305" s="1" t="s">
        <v>156</v>
      </c>
      <c r="TFP305" s="1" t="s">
        <v>63</v>
      </c>
      <c r="TFQ305" s="1"/>
      <c r="TFR305" s="7">
        <f>5995+2697</f>
        <v>8692</v>
      </c>
      <c r="TFS305" s="1" t="s">
        <v>67</v>
      </c>
      <c r="TFT305" s="11">
        <v>38</v>
      </c>
      <c r="TFU305" s="2">
        <v>3</v>
      </c>
      <c r="TFV305" s="1" t="s">
        <v>256</v>
      </c>
      <c r="TFW305" s="1" t="s">
        <v>156</v>
      </c>
      <c r="TFX305" s="1" t="s">
        <v>63</v>
      </c>
      <c r="TFY305" s="1"/>
      <c r="TFZ305" s="7">
        <f>5995+2697</f>
        <v>8692</v>
      </c>
      <c r="TGA305" s="1" t="s">
        <v>67</v>
      </c>
      <c r="TGB305" s="11">
        <v>38</v>
      </c>
      <c r="TGC305" s="2">
        <v>3</v>
      </c>
      <c r="TGD305" s="1" t="s">
        <v>256</v>
      </c>
      <c r="TGE305" s="1" t="s">
        <v>156</v>
      </c>
      <c r="TGF305" s="1" t="s">
        <v>63</v>
      </c>
      <c r="TGG305" s="1"/>
      <c r="TGH305" s="7">
        <f>5995+2697</f>
        <v>8692</v>
      </c>
      <c r="TGI305" s="1" t="s">
        <v>67</v>
      </c>
      <c r="TGJ305" s="11">
        <v>38</v>
      </c>
      <c r="TGK305" s="2">
        <v>3</v>
      </c>
      <c r="TGL305" s="1" t="s">
        <v>256</v>
      </c>
      <c r="TGM305" s="1" t="s">
        <v>156</v>
      </c>
      <c r="TGN305" s="1" t="s">
        <v>63</v>
      </c>
      <c r="TGO305" s="1"/>
      <c r="TGP305" s="7">
        <f>5995+2697</f>
        <v>8692</v>
      </c>
      <c r="TGQ305" s="1" t="s">
        <v>67</v>
      </c>
      <c r="TGR305" s="11">
        <v>38</v>
      </c>
      <c r="TGS305" s="2">
        <v>3</v>
      </c>
      <c r="TGT305" s="1" t="s">
        <v>256</v>
      </c>
      <c r="TGU305" s="1" t="s">
        <v>156</v>
      </c>
      <c r="TGV305" s="1" t="s">
        <v>63</v>
      </c>
      <c r="TGW305" s="1"/>
      <c r="TGX305" s="7">
        <f>5995+2697</f>
        <v>8692</v>
      </c>
      <c r="TGY305" s="1" t="s">
        <v>67</v>
      </c>
      <c r="TGZ305" s="11">
        <v>38</v>
      </c>
      <c r="THA305" s="2">
        <v>3</v>
      </c>
      <c r="THB305" s="1" t="s">
        <v>256</v>
      </c>
      <c r="THC305" s="1" t="s">
        <v>156</v>
      </c>
      <c r="THD305" s="1" t="s">
        <v>63</v>
      </c>
      <c r="THE305" s="1"/>
      <c r="THF305" s="7">
        <f>5995+2697</f>
        <v>8692</v>
      </c>
      <c r="THG305" s="1" t="s">
        <v>67</v>
      </c>
      <c r="THH305" s="11">
        <v>38</v>
      </c>
      <c r="THI305" s="2">
        <v>3</v>
      </c>
      <c r="THJ305" s="1" t="s">
        <v>256</v>
      </c>
      <c r="THK305" s="1" t="s">
        <v>156</v>
      </c>
      <c r="THL305" s="1" t="s">
        <v>63</v>
      </c>
      <c r="THM305" s="1"/>
      <c r="THN305" s="7">
        <f>5995+2697</f>
        <v>8692</v>
      </c>
      <c r="THO305" s="1" t="s">
        <v>67</v>
      </c>
      <c r="THP305" s="11">
        <v>38</v>
      </c>
      <c r="THQ305" s="2">
        <v>3</v>
      </c>
      <c r="THR305" s="1" t="s">
        <v>256</v>
      </c>
      <c r="THS305" s="1" t="s">
        <v>156</v>
      </c>
      <c r="THT305" s="1" t="s">
        <v>63</v>
      </c>
      <c r="THU305" s="1"/>
      <c r="THV305" s="7">
        <f>5995+2697</f>
        <v>8692</v>
      </c>
      <c r="THW305" s="1" t="s">
        <v>67</v>
      </c>
      <c r="THX305" s="11">
        <v>38</v>
      </c>
      <c r="THY305" s="2">
        <v>3</v>
      </c>
      <c r="THZ305" s="1" t="s">
        <v>256</v>
      </c>
      <c r="TIA305" s="1" t="s">
        <v>156</v>
      </c>
      <c r="TIB305" s="1" t="s">
        <v>63</v>
      </c>
      <c r="TIC305" s="1"/>
      <c r="TID305" s="7">
        <f>5995+2697</f>
        <v>8692</v>
      </c>
      <c r="TIE305" s="1" t="s">
        <v>67</v>
      </c>
      <c r="TIF305" s="11">
        <v>38</v>
      </c>
      <c r="TIG305" s="2">
        <v>3</v>
      </c>
      <c r="TIH305" s="1" t="s">
        <v>256</v>
      </c>
      <c r="TII305" s="1" t="s">
        <v>156</v>
      </c>
      <c r="TIJ305" s="1" t="s">
        <v>63</v>
      </c>
      <c r="TIK305" s="1"/>
      <c r="TIL305" s="7">
        <f>5995+2697</f>
        <v>8692</v>
      </c>
      <c r="TIM305" s="1" t="s">
        <v>67</v>
      </c>
      <c r="TIN305" s="11">
        <v>38</v>
      </c>
      <c r="TIO305" s="2">
        <v>3</v>
      </c>
      <c r="TIP305" s="1" t="s">
        <v>256</v>
      </c>
      <c r="TIQ305" s="1" t="s">
        <v>156</v>
      </c>
      <c r="TIR305" s="1" t="s">
        <v>63</v>
      </c>
      <c r="TIS305" s="1"/>
      <c r="TIT305" s="7">
        <f>5995+2697</f>
        <v>8692</v>
      </c>
      <c r="TIU305" s="1" t="s">
        <v>67</v>
      </c>
      <c r="TIV305" s="11">
        <v>38</v>
      </c>
      <c r="TIW305" s="2">
        <v>3</v>
      </c>
      <c r="TIX305" s="1" t="s">
        <v>256</v>
      </c>
      <c r="TIY305" s="1" t="s">
        <v>156</v>
      </c>
      <c r="TIZ305" s="1" t="s">
        <v>63</v>
      </c>
      <c r="TJA305" s="1"/>
      <c r="TJB305" s="7">
        <f>5995+2697</f>
        <v>8692</v>
      </c>
      <c r="TJC305" s="1" t="s">
        <v>67</v>
      </c>
      <c r="TJD305" s="11">
        <v>38</v>
      </c>
      <c r="TJE305" s="2">
        <v>3</v>
      </c>
      <c r="TJF305" s="1" t="s">
        <v>256</v>
      </c>
      <c r="TJG305" s="1" t="s">
        <v>156</v>
      </c>
      <c r="TJH305" s="1" t="s">
        <v>63</v>
      </c>
      <c r="TJI305" s="1"/>
      <c r="TJJ305" s="7">
        <f>5995+2697</f>
        <v>8692</v>
      </c>
      <c r="TJK305" s="1" t="s">
        <v>67</v>
      </c>
      <c r="TJL305" s="11">
        <v>38</v>
      </c>
      <c r="TJM305" s="2">
        <v>3</v>
      </c>
      <c r="TJN305" s="1" t="s">
        <v>256</v>
      </c>
      <c r="TJO305" s="1" t="s">
        <v>156</v>
      </c>
      <c r="TJP305" s="1" t="s">
        <v>63</v>
      </c>
      <c r="TJQ305" s="1"/>
      <c r="TJR305" s="7">
        <f>5995+2697</f>
        <v>8692</v>
      </c>
      <c r="TJS305" s="1" t="s">
        <v>67</v>
      </c>
      <c r="TJT305" s="11">
        <v>38</v>
      </c>
      <c r="TJU305" s="2">
        <v>3</v>
      </c>
      <c r="TJV305" s="1" t="s">
        <v>256</v>
      </c>
      <c r="TJW305" s="1" t="s">
        <v>156</v>
      </c>
      <c r="TJX305" s="1" t="s">
        <v>63</v>
      </c>
      <c r="TJY305" s="1"/>
      <c r="TJZ305" s="7">
        <f>5995+2697</f>
        <v>8692</v>
      </c>
      <c r="TKA305" s="1" t="s">
        <v>67</v>
      </c>
      <c r="TKB305" s="11">
        <v>38</v>
      </c>
      <c r="TKC305" s="2">
        <v>3</v>
      </c>
      <c r="TKD305" s="1" t="s">
        <v>256</v>
      </c>
      <c r="TKE305" s="1" t="s">
        <v>156</v>
      </c>
      <c r="TKF305" s="1" t="s">
        <v>63</v>
      </c>
      <c r="TKG305" s="1"/>
      <c r="TKH305" s="7">
        <f>5995+2697</f>
        <v>8692</v>
      </c>
      <c r="TKI305" s="1" t="s">
        <v>67</v>
      </c>
      <c r="TKJ305" s="11">
        <v>38</v>
      </c>
      <c r="TKK305" s="2">
        <v>3</v>
      </c>
      <c r="TKL305" s="1" t="s">
        <v>256</v>
      </c>
      <c r="TKM305" s="1" t="s">
        <v>156</v>
      </c>
      <c r="TKN305" s="1" t="s">
        <v>63</v>
      </c>
      <c r="TKO305" s="1"/>
      <c r="TKP305" s="7">
        <f>5995+2697</f>
        <v>8692</v>
      </c>
      <c r="TKQ305" s="1" t="s">
        <v>67</v>
      </c>
      <c r="TKR305" s="11">
        <v>38</v>
      </c>
      <c r="TKS305" s="2">
        <v>3</v>
      </c>
      <c r="TKT305" s="1" t="s">
        <v>256</v>
      </c>
      <c r="TKU305" s="1" t="s">
        <v>156</v>
      </c>
      <c r="TKV305" s="1" t="s">
        <v>63</v>
      </c>
      <c r="TKW305" s="1"/>
      <c r="TKX305" s="7">
        <f>5995+2697</f>
        <v>8692</v>
      </c>
      <c r="TKY305" s="1" t="s">
        <v>67</v>
      </c>
      <c r="TKZ305" s="11">
        <v>38</v>
      </c>
      <c r="TLA305" s="2">
        <v>3</v>
      </c>
      <c r="TLB305" s="1" t="s">
        <v>256</v>
      </c>
      <c r="TLC305" s="1" t="s">
        <v>156</v>
      </c>
      <c r="TLD305" s="1" t="s">
        <v>63</v>
      </c>
      <c r="TLE305" s="1"/>
      <c r="TLF305" s="7">
        <f>5995+2697</f>
        <v>8692</v>
      </c>
      <c r="TLG305" s="1" t="s">
        <v>67</v>
      </c>
      <c r="TLH305" s="11">
        <v>38</v>
      </c>
      <c r="TLI305" s="2">
        <v>3</v>
      </c>
      <c r="TLJ305" s="1" t="s">
        <v>256</v>
      </c>
      <c r="TLK305" s="1" t="s">
        <v>156</v>
      </c>
      <c r="TLL305" s="1" t="s">
        <v>63</v>
      </c>
      <c r="TLM305" s="1"/>
      <c r="TLN305" s="7">
        <f>5995+2697</f>
        <v>8692</v>
      </c>
      <c r="TLO305" s="1" t="s">
        <v>67</v>
      </c>
      <c r="TLP305" s="11">
        <v>38</v>
      </c>
      <c r="TLQ305" s="2">
        <v>3</v>
      </c>
      <c r="TLR305" s="1" t="s">
        <v>256</v>
      </c>
      <c r="TLS305" s="1" t="s">
        <v>156</v>
      </c>
      <c r="TLT305" s="1" t="s">
        <v>63</v>
      </c>
      <c r="TLU305" s="1"/>
      <c r="TLV305" s="7">
        <f>5995+2697</f>
        <v>8692</v>
      </c>
      <c r="TLW305" s="1" t="s">
        <v>67</v>
      </c>
      <c r="TLX305" s="11">
        <v>38</v>
      </c>
      <c r="TLY305" s="2">
        <v>3</v>
      </c>
      <c r="TLZ305" s="1" t="s">
        <v>256</v>
      </c>
      <c r="TMA305" s="1" t="s">
        <v>156</v>
      </c>
      <c r="TMB305" s="1" t="s">
        <v>63</v>
      </c>
      <c r="TMC305" s="1"/>
      <c r="TMD305" s="7">
        <f>5995+2697</f>
        <v>8692</v>
      </c>
      <c r="TME305" s="1" t="s">
        <v>67</v>
      </c>
      <c r="TMF305" s="11">
        <v>38</v>
      </c>
      <c r="TMG305" s="2">
        <v>3</v>
      </c>
      <c r="TMH305" s="1" t="s">
        <v>256</v>
      </c>
      <c r="TMI305" s="1" t="s">
        <v>156</v>
      </c>
      <c r="TMJ305" s="1" t="s">
        <v>63</v>
      </c>
      <c r="TMK305" s="1"/>
      <c r="TML305" s="7">
        <f>5995+2697</f>
        <v>8692</v>
      </c>
      <c r="TMM305" s="1" t="s">
        <v>67</v>
      </c>
      <c r="TMN305" s="11">
        <v>38</v>
      </c>
      <c r="TMO305" s="2">
        <v>3</v>
      </c>
      <c r="TMP305" s="1" t="s">
        <v>256</v>
      </c>
      <c r="TMQ305" s="1" t="s">
        <v>156</v>
      </c>
      <c r="TMR305" s="1" t="s">
        <v>63</v>
      </c>
      <c r="TMS305" s="1"/>
      <c r="TMT305" s="7">
        <f>5995+2697</f>
        <v>8692</v>
      </c>
      <c r="TMU305" s="1" t="s">
        <v>67</v>
      </c>
      <c r="TMV305" s="11">
        <v>38</v>
      </c>
      <c r="TMW305" s="2">
        <v>3</v>
      </c>
      <c r="TMX305" s="1" t="s">
        <v>256</v>
      </c>
      <c r="TMY305" s="1" t="s">
        <v>156</v>
      </c>
      <c r="TMZ305" s="1" t="s">
        <v>63</v>
      </c>
      <c r="TNA305" s="1"/>
      <c r="TNB305" s="7">
        <f>5995+2697</f>
        <v>8692</v>
      </c>
      <c r="TNC305" s="1" t="s">
        <v>67</v>
      </c>
      <c r="TND305" s="11">
        <v>38</v>
      </c>
      <c r="TNE305" s="2">
        <v>3</v>
      </c>
      <c r="TNF305" s="1" t="s">
        <v>256</v>
      </c>
      <c r="TNG305" s="1" t="s">
        <v>156</v>
      </c>
      <c r="TNH305" s="1" t="s">
        <v>63</v>
      </c>
      <c r="TNI305" s="1"/>
      <c r="TNJ305" s="7">
        <f>5995+2697</f>
        <v>8692</v>
      </c>
      <c r="TNK305" s="1" t="s">
        <v>67</v>
      </c>
      <c r="TNL305" s="11">
        <v>38</v>
      </c>
      <c r="TNM305" s="2">
        <v>3</v>
      </c>
      <c r="TNN305" s="1" t="s">
        <v>256</v>
      </c>
      <c r="TNO305" s="1" t="s">
        <v>156</v>
      </c>
      <c r="TNP305" s="1" t="s">
        <v>63</v>
      </c>
      <c r="TNQ305" s="1"/>
      <c r="TNR305" s="7">
        <f>5995+2697</f>
        <v>8692</v>
      </c>
      <c r="TNS305" s="1" t="s">
        <v>67</v>
      </c>
      <c r="TNT305" s="11">
        <v>38</v>
      </c>
      <c r="TNU305" s="2">
        <v>3</v>
      </c>
      <c r="TNV305" s="1" t="s">
        <v>256</v>
      </c>
      <c r="TNW305" s="1" t="s">
        <v>156</v>
      </c>
      <c r="TNX305" s="1" t="s">
        <v>63</v>
      </c>
      <c r="TNY305" s="1"/>
      <c r="TNZ305" s="7">
        <f>5995+2697</f>
        <v>8692</v>
      </c>
      <c r="TOA305" s="1" t="s">
        <v>67</v>
      </c>
      <c r="TOB305" s="11">
        <v>38</v>
      </c>
      <c r="TOC305" s="2">
        <v>3</v>
      </c>
      <c r="TOD305" s="1" t="s">
        <v>256</v>
      </c>
      <c r="TOE305" s="1" t="s">
        <v>156</v>
      </c>
      <c r="TOF305" s="1" t="s">
        <v>63</v>
      </c>
      <c r="TOG305" s="1"/>
      <c r="TOH305" s="7">
        <f>5995+2697</f>
        <v>8692</v>
      </c>
      <c r="TOI305" s="1" t="s">
        <v>67</v>
      </c>
      <c r="TOJ305" s="11">
        <v>38</v>
      </c>
      <c r="TOK305" s="2">
        <v>3</v>
      </c>
      <c r="TOL305" s="1" t="s">
        <v>256</v>
      </c>
      <c r="TOM305" s="1" t="s">
        <v>156</v>
      </c>
      <c r="TON305" s="1" t="s">
        <v>63</v>
      </c>
      <c r="TOO305" s="1"/>
      <c r="TOP305" s="7">
        <f>5995+2697</f>
        <v>8692</v>
      </c>
      <c r="TOQ305" s="1" t="s">
        <v>67</v>
      </c>
      <c r="TOR305" s="11">
        <v>38</v>
      </c>
      <c r="TOS305" s="2">
        <v>3</v>
      </c>
      <c r="TOT305" s="1" t="s">
        <v>256</v>
      </c>
      <c r="TOU305" s="1" t="s">
        <v>156</v>
      </c>
      <c r="TOV305" s="1" t="s">
        <v>63</v>
      </c>
      <c r="TOW305" s="1"/>
      <c r="TOX305" s="7">
        <f>5995+2697</f>
        <v>8692</v>
      </c>
      <c r="TOY305" s="1" t="s">
        <v>67</v>
      </c>
      <c r="TOZ305" s="11">
        <v>38</v>
      </c>
      <c r="TPA305" s="2">
        <v>3</v>
      </c>
      <c r="TPB305" s="1" t="s">
        <v>256</v>
      </c>
      <c r="TPC305" s="1" t="s">
        <v>156</v>
      </c>
      <c r="TPD305" s="1" t="s">
        <v>63</v>
      </c>
      <c r="TPE305" s="1"/>
      <c r="TPF305" s="7">
        <f>5995+2697</f>
        <v>8692</v>
      </c>
      <c r="TPG305" s="1" t="s">
        <v>67</v>
      </c>
      <c r="TPH305" s="11">
        <v>38</v>
      </c>
      <c r="TPI305" s="2">
        <v>3</v>
      </c>
      <c r="TPJ305" s="1" t="s">
        <v>256</v>
      </c>
      <c r="TPK305" s="1" t="s">
        <v>156</v>
      </c>
      <c r="TPL305" s="1" t="s">
        <v>63</v>
      </c>
      <c r="TPM305" s="1"/>
      <c r="TPN305" s="7">
        <f>5995+2697</f>
        <v>8692</v>
      </c>
      <c r="TPO305" s="1" t="s">
        <v>67</v>
      </c>
      <c r="TPP305" s="11">
        <v>38</v>
      </c>
      <c r="TPQ305" s="2">
        <v>3</v>
      </c>
      <c r="TPR305" s="1" t="s">
        <v>256</v>
      </c>
      <c r="TPS305" s="1" t="s">
        <v>156</v>
      </c>
      <c r="TPT305" s="1" t="s">
        <v>63</v>
      </c>
      <c r="TPU305" s="1"/>
      <c r="TPV305" s="7">
        <f>5995+2697</f>
        <v>8692</v>
      </c>
      <c r="TPW305" s="1" t="s">
        <v>67</v>
      </c>
      <c r="TPX305" s="11">
        <v>38</v>
      </c>
      <c r="TPY305" s="2">
        <v>3</v>
      </c>
      <c r="TPZ305" s="1" t="s">
        <v>256</v>
      </c>
      <c r="TQA305" s="1" t="s">
        <v>156</v>
      </c>
      <c r="TQB305" s="1" t="s">
        <v>63</v>
      </c>
      <c r="TQC305" s="1"/>
      <c r="TQD305" s="7">
        <f>5995+2697</f>
        <v>8692</v>
      </c>
      <c r="TQE305" s="1" t="s">
        <v>67</v>
      </c>
      <c r="TQF305" s="11">
        <v>38</v>
      </c>
      <c r="TQG305" s="2">
        <v>3</v>
      </c>
      <c r="TQH305" s="1" t="s">
        <v>256</v>
      </c>
      <c r="TQI305" s="1" t="s">
        <v>156</v>
      </c>
      <c r="TQJ305" s="1" t="s">
        <v>63</v>
      </c>
      <c r="TQK305" s="1"/>
      <c r="TQL305" s="7">
        <f>5995+2697</f>
        <v>8692</v>
      </c>
      <c r="TQM305" s="1" t="s">
        <v>67</v>
      </c>
      <c r="TQN305" s="11">
        <v>38</v>
      </c>
      <c r="TQO305" s="2">
        <v>3</v>
      </c>
      <c r="TQP305" s="1" t="s">
        <v>256</v>
      </c>
      <c r="TQQ305" s="1" t="s">
        <v>156</v>
      </c>
      <c r="TQR305" s="1" t="s">
        <v>63</v>
      </c>
      <c r="TQS305" s="1"/>
      <c r="TQT305" s="7">
        <f>5995+2697</f>
        <v>8692</v>
      </c>
      <c r="TQU305" s="1" t="s">
        <v>67</v>
      </c>
      <c r="TQV305" s="11">
        <v>38</v>
      </c>
      <c r="TQW305" s="2">
        <v>3</v>
      </c>
      <c r="TQX305" s="1" t="s">
        <v>256</v>
      </c>
      <c r="TQY305" s="1" t="s">
        <v>156</v>
      </c>
      <c r="TQZ305" s="1" t="s">
        <v>63</v>
      </c>
      <c r="TRA305" s="1"/>
      <c r="TRB305" s="7">
        <f>5995+2697</f>
        <v>8692</v>
      </c>
      <c r="TRC305" s="1" t="s">
        <v>67</v>
      </c>
      <c r="TRD305" s="11">
        <v>38</v>
      </c>
      <c r="TRE305" s="2">
        <v>3</v>
      </c>
      <c r="TRF305" s="1" t="s">
        <v>256</v>
      </c>
      <c r="TRG305" s="1" t="s">
        <v>156</v>
      </c>
      <c r="TRH305" s="1" t="s">
        <v>63</v>
      </c>
      <c r="TRI305" s="1"/>
      <c r="TRJ305" s="7">
        <f>5995+2697</f>
        <v>8692</v>
      </c>
      <c r="TRK305" s="1" t="s">
        <v>67</v>
      </c>
      <c r="TRL305" s="11">
        <v>38</v>
      </c>
      <c r="TRM305" s="2">
        <v>3</v>
      </c>
      <c r="TRN305" s="1" t="s">
        <v>256</v>
      </c>
      <c r="TRO305" s="1" t="s">
        <v>156</v>
      </c>
      <c r="TRP305" s="1" t="s">
        <v>63</v>
      </c>
      <c r="TRQ305" s="1"/>
      <c r="TRR305" s="7">
        <f>5995+2697</f>
        <v>8692</v>
      </c>
      <c r="TRS305" s="1" t="s">
        <v>67</v>
      </c>
      <c r="TRT305" s="11">
        <v>38</v>
      </c>
      <c r="TRU305" s="2">
        <v>3</v>
      </c>
      <c r="TRV305" s="1" t="s">
        <v>256</v>
      </c>
      <c r="TRW305" s="1" t="s">
        <v>156</v>
      </c>
      <c r="TRX305" s="1" t="s">
        <v>63</v>
      </c>
      <c r="TRY305" s="1"/>
      <c r="TRZ305" s="7">
        <f>5995+2697</f>
        <v>8692</v>
      </c>
      <c r="TSA305" s="1" t="s">
        <v>67</v>
      </c>
      <c r="TSB305" s="11">
        <v>38</v>
      </c>
      <c r="TSC305" s="2">
        <v>3</v>
      </c>
      <c r="TSD305" s="1" t="s">
        <v>256</v>
      </c>
      <c r="TSE305" s="1" t="s">
        <v>156</v>
      </c>
      <c r="TSF305" s="1" t="s">
        <v>63</v>
      </c>
      <c r="TSG305" s="1"/>
      <c r="TSH305" s="7">
        <f>5995+2697</f>
        <v>8692</v>
      </c>
      <c r="TSI305" s="1" t="s">
        <v>67</v>
      </c>
      <c r="TSJ305" s="11">
        <v>38</v>
      </c>
      <c r="TSK305" s="2">
        <v>3</v>
      </c>
      <c r="TSL305" s="1" t="s">
        <v>256</v>
      </c>
      <c r="TSM305" s="1" t="s">
        <v>156</v>
      </c>
      <c r="TSN305" s="1" t="s">
        <v>63</v>
      </c>
      <c r="TSO305" s="1"/>
      <c r="TSP305" s="7">
        <f>5995+2697</f>
        <v>8692</v>
      </c>
      <c r="TSQ305" s="1" t="s">
        <v>67</v>
      </c>
      <c r="TSR305" s="11">
        <v>38</v>
      </c>
      <c r="TSS305" s="2">
        <v>3</v>
      </c>
      <c r="TST305" s="1" t="s">
        <v>256</v>
      </c>
      <c r="TSU305" s="1" t="s">
        <v>156</v>
      </c>
      <c r="TSV305" s="1" t="s">
        <v>63</v>
      </c>
      <c r="TSW305" s="1"/>
      <c r="TSX305" s="7">
        <f>5995+2697</f>
        <v>8692</v>
      </c>
      <c r="TSY305" s="1" t="s">
        <v>67</v>
      </c>
      <c r="TSZ305" s="11">
        <v>38</v>
      </c>
      <c r="TTA305" s="2">
        <v>3</v>
      </c>
      <c r="TTB305" s="1" t="s">
        <v>256</v>
      </c>
      <c r="TTC305" s="1" t="s">
        <v>156</v>
      </c>
      <c r="TTD305" s="1" t="s">
        <v>63</v>
      </c>
      <c r="TTE305" s="1"/>
      <c r="TTF305" s="7">
        <f>5995+2697</f>
        <v>8692</v>
      </c>
      <c r="TTG305" s="1" t="s">
        <v>67</v>
      </c>
      <c r="TTH305" s="11">
        <v>38</v>
      </c>
      <c r="TTI305" s="2">
        <v>3</v>
      </c>
      <c r="TTJ305" s="1" t="s">
        <v>256</v>
      </c>
      <c r="TTK305" s="1" t="s">
        <v>156</v>
      </c>
      <c r="TTL305" s="1" t="s">
        <v>63</v>
      </c>
      <c r="TTM305" s="1"/>
      <c r="TTN305" s="7">
        <f>5995+2697</f>
        <v>8692</v>
      </c>
      <c r="TTO305" s="1" t="s">
        <v>67</v>
      </c>
      <c r="TTP305" s="11">
        <v>38</v>
      </c>
      <c r="TTQ305" s="2">
        <v>3</v>
      </c>
      <c r="TTR305" s="1" t="s">
        <v>256</v>
      </c>
      <c r="TTS305" s="1" t="s">
        <v>156</v>
      </c>
      <c r="TTT305" s="1" t="s">
        <v>63</v>
      </c>
      <c r="TTU305" s="1"/>
      <c r="TTV305" s="7">
        <f>5995+2697</f>
        <v>8692</v>
      </c>
      <c r="TTW305" s="1" t="s">
        <v>67</v>
      </c>
      <c r="TTX305" s="11">
        <v>38</v>
      </c>
      <c r="TTY305" s="2">
        <v>3</v>
      </c>
      <c r="TTZ305" s="1" t="s">
        <v>256</v>
      </c>
      <c r="TUA305" s="1" t="s">
        <v>156</v>
      </c>
      <c r="TUB305" s="1" t="s">
        <v>63</v>
      </c>
      <c r="TUC305" s="1"/>
      <c r="TUD305" s="7">
        <f>5995+2697</f>
        <v>8692</v>
      </c>
      <c r="TUE305" s="1" t="s">
        <v>67</v>
      </c>
      <c r="TUF305" s="11">
        <v>38</v>
      </c>
      <c r="TUG305" s="2">
        <v>3</v>
      </c>
      <c r="TUH305" s="1" t="s">
        <v>256</v>
      </c>
      <c r="TUI305" s="1" t="s">
        <v>156</v>
      </c>
      <c r="TUJ305" s="1" t="s">
        <v>63</v>
      </c>
      <c r="TUK305" s="1"/>
      <c r="TUL305" s="7">
        <f>5995+2697</f>
        <v>8692</v>
      </c>
      <c r="TUM305" s="1" t="s">
        <v>67</v>
      </c>
      <c r="TUN305" s="11">
        <v>38</v>
      </c>
      <c r="TUO305" s="2">
        <v>3</v>
      </c>
      <c r="TUP305" s="1" t="s">
        <v>256</v>
      </c>
      <c r="TUQ305" s="1" t="s">
        <v>156</v>
      </c>
      <c r="TUR305" s="1" t="s">
        <v>63</v>
      </c>
      <c r="TUS305" s="1"/>
      <c r="TUT305" s="7">
        <f>5995+2697</f>
        <v>8692</v>
      </c>
      <c r="TUU305" s="1" t="s">
        <v>67</v>
      </c>
      <c r="TUV305" s="11">
        <v>38</v>
      </c>
      <c r="TUW305" s="2">
        <v>3</v>
      </c>
      <c r="TUX305" s="1" t="s">
        <v>256</v>
      </c>
      <c r="TUY305" s="1" t="s">
        <v>156</v>
      </c>
      <c r="TUZ305" s="1" t="s">
        <v>63</v>
      </c>
      <c r="TVA305" s="1"/>
      <c r="TVB305" s="7">
        <f>5995+2697</f>
        <v>8692</v>
      </c>
      <c r="TVC305" s="1" t="s">
        <v>67</v>
      </c>
      <c r="TVD305" s="11">
        <v>38</v>
      </c>
      <c r="TVE305" s="2">
        <v>3</v>
      </c>
      <c r="TVF305" s="1" t="s">
        <v>256</v>
      </c>
      <c r="TVG305" s="1" t="s">
        <v>156</v>
      </c>
      <c r="TVH305" s="1" t="s">
        <v>63</v>
      </c>
      <c r="TVI305" s="1"/>
      <c r="TVJ305" s="7">
        <f>5995+2697</f>
        <v>8692</v>
      </c>
      <c r="TVK305" s="1" t="s">
        <v>67</v>
      </c>
      <c r="TVL305" s="11">
        <v>38</v>
      </c>
      <c r="TVM305" s="2">
        <v>3</v>
      </c>
      <c r="TVN305" s="1" t="s">
        <v>256</v>
      </c>
      <c r="TVO305" s="1" t="s">
        <v>156</v>
      </c>
      <c r="TVP305" s="1" t="s">
        <v>63</v>
      </c>
      <c r="TVQ305" s="1"/>
      <c r="TVR305" s="7">
        <f>5995+2697</f>
        <v>8692</v>
      </c>
      <c r="TVS305" s="1" t="s">
        <v>67</v>
      </c>
      <c r="TVT305" s="11">
        <v>38</v>
      </c>
      <c r="TVU305" s="2">
        <v>3</v>
      </c>
      <c r="TVV305" s="1" t="s">
        <v>256</v>
      </c>
      <c r="TVW305" s="1" t="s">
        <v>156</v>
      </c>
      <c r="TVX305" s="1" t="s">
        <v>63</v>
      </c>
      <c r="TVY305" s="1"/>
      <c r="TVZ305" s="7">
        <f>5995+2697</f>
        <v>8692</v>
      </c>
      <c r="TWA305" s="1" t="s">
        <v>67</v>
      </c>
      <c r="TWB305" s="11">
        <v>38</v>
      </c>
      <c r="TWC305" s="2">
        <v>3</v>
      </c>
      <c r="TWD305" s="1" t="s">
        <v>256</v>
      </c>
      <c r="TWE305" s="1" t="s">
        <v>156</v>
      </c>
      <c r="TWF305" s="1" t="s">
        <v>63</v>
      </c>
      <c r="TWG305" s="1"/>
      <c r="TWH305" s="7">
        <f>5995+2697</f>
        <v>8692</v>
      </c>
      <c r="TWI305" s="1" t="s">
        <v>67</v>
      </c>
      <c r="TWJ305" s="11">
        <v>38</v>
      </c>
      <c r="TWK305" s="2">
        <v>3</v>
      </c>
      <c r="TWL305" s="1" t="s">
        <v>256</v>
      </c>
      <c r="TWM305" s="1" t="s">
        <v>156</v>
      </c>
      <c r="TWN305" s="1" t="s">
        <v>63</v>
      </c>
      <c r="TWO305" s="1"/>
      <c r="TWP305" s="7">
        <f>5995+2697</f>
        <v>8692</v>
      </c>
      <c r="TWQ305" s="1" t="s">
        <v>67</v>
      </c>
      <c r="TWR305" s="11">
        <v>38</v>
      </c>
      <c r="TWS305" s="2">
        <v>3</v>
      </c>
      <c r="TWT305" s="1" t="s">
        <v>256</v>
      </c>
      <c r="TWU305" s="1" t="s">
        <v>156</v>
      </c>
      <c r="TWV305" s="1" t="s">
        <v>63</v>
      </c>
      <c r="TWW305" s="1"/>
      <c r="TWX305" s="7">
        <f>5995+2697</f>
        <v>8692</v>
      </c>
      <c r="TWY305" s="1" t="s">
        <v>67</v>
      </c>
      <c r="TWZ305" s="11">
        <v>38</v>
      </c>
      <c r="TXA305" s="2">
        <v>3</v>
      </c>
      <c r="TXB305" s="1" t="s">
        <v>256</v>
      </c>
      <c r="TXC305" s="1" t="s">
        <v>156</v>
      </c>
      <c r="TXD305" s="1" t="s">
        <v>63</v>
      </c>
      <c r="TXE305" s="1"/>
      <c r="TXF305" s="7">
        <f>5995+2697</f>
        <v>8692</v>
      </c>
      <c r="TXG305" s="1" t="s">
        <v>67</v>
      </c>
      <c r="TXH305" s="11">
        <v>38</v>
      </c>
      <c r="TXI305" s="2">
        <v>3</v>
      </c>
      <c r="TXJ305" s="1" t="s">
        <v>256</v>
      </c>
      <c r="TXK305" s="1" t="s">
        <v>156</v>
      </c>
      <c r="TXL305" s="1" t="s">
        <v>63</v>
      </c>
      <c r="TXM305" s="1"/>
      <c r="TXN305" s="7">
        <f>5995+2697</f>
        <v>8692</v>
      </c>
      <c r="TXO305" s="1" t="s">
        <v>67</v>
      </c>
      <c r="TXP305" s="11">
        <v>38</v>
      </c>
      <c r="TXQ305" s="2">
        <v>3</v>
      </c>
      <c r="TXR305" s="1" t="s">
        <v>256</v>
      </c>
      <c r="TXS305" s="1" t="s">
        <v>156</v>
      </c>
      <c r="TXT305" s="1" t="s">
        <v>63</v>
      </c>
      <c r="TXU305" s="1"/>
      <c r="TXV305" s="7">
        <f>5995+2697</f>
        <v>8692</v>
      </c>
      <c r="TXW305" s="1" t="s">
        <v>67</v>
      </c>
      <c r="TXX305" s="11">
        <v>38</v>
      </c>
      <c r="TXY305" s="2">
        <v>3</v>
      </c>
      <c r="TXZ305" s="1" t="s">
        <v>256</v>
      </c>
      <c r="TYA305" s="1" t="s">
        <v>156</v>
      </c>
      <c r="TYB305" s="1" t="s">
        <v>63</v>
      </c>
      <c r="TYC305" s="1"/>
      <c r="TYD305" s="7">
        <f>5995+2697</f>
        <v>8692</v>
      </c>
      <c r="TYE305" s="1" t="s">
        <v>67</v>
      </c>
      <c r="TYF305" s="11">
        <v>38</v>
      </c>
      <c r="TYG305" s="2">
        <v>3</v>
      </c>
      <c r="TYH305" s="1" t="s">
        <v>256</v>
      </c>
      <c r="TYI305" s="1" t="s">
        <v>156</v>
      </c>
      <c r="TYJ305" s="1" t="s">
        <v>63</v>
      </c>
      <c r="TYK305" s="1"/>
      <c r="TYL305" s="7">
        <f>5995+2697</f>
        <v>8692</v>
      </c>
      <c r="TYM305" s="1" t="s">
        <v>67</v>
      </c>
      <c r="TYN305" s="11">
        <v>38</v>
      </c>
      <c r="TYO305" s="2">
        <v>3</v>
      </c>
      <c r="TYP305" s="1" t="s">
        <v>256</v>
      </c>
      <c r="TYQ305" s="1" t="s">
        <v>156</v>
      </c>
      <c r="TYR305" s="1" t="s">
        <v>63</v>
      </c>
      <c r="TYS305" s="1"/>
      <c r="TYT305" s="7">
        <f>5995+2697</f>
        <v>8692</v>
      </c>
      <c r="TYU305" s="1" t="s">
        <v>67</v>
      </c>
      <c r="TYV305" s="11">
        <v>38</v>
      </c>
      <c r="TYW305" s="2">
        <v>3</v>
      </c>
      <c r="TYX305" s="1" t="s">
        <v>256</v>
      </c>
      <c r="TYY305" s="1" t="s">
        <v>156</v>
      </c>
      <c r="TYZ305" s="1" t="s">
        <v>63</v>
      </c>
      <c r="TZA305" s="1"/>
      <c r="TZB305" s="7">
        <f>5995+2697</f>
        <v>8692</v>
      </c>
      <c r="TZC305" s="1" t="s">
        <v>67</v>
      </c>
      <c r="TZD305" s="11">
        <v>38</v>
      </c>
      <c r="TZE305" s="2">
        <v>3</v>
      </c>
      <c r="TZF305" s="1" t="s">
        <v>256</v>
      </c>
      <c r="TZG305" s="1" t="s">
        <v>156</v>
      </c>
      <c r="TZH305" s="1" t="s">
        <v>63</v>
      </c>
      <c r="TZI305" s="1"/>
      <c r="TZJ305" s="7">
        <f>5995+2697</f>
        <v>8692</v>
      </c>
      <c r="TZK305" s="1" t="s">
        <v>67</v>
      </c>
      <c r="TZL305" s="11">
        <v>38</v>
      </c>
      <c r="TZM305" s="2">
        <v>3</v>
      </c>
      <c r="TZN305" s="1" t="s">
        <v>256</v>
      </c>
      <c r="TZO305" s="1" t="s">
        <v>156</v>
      </c>
      <c r="TZP305" s="1" t="s">
        <v>63</v>
      </c>
      <c r="TZQ305" s="1"/>
      <c r="TZR305" s="7">
        <f>5995+2697</f>
        <v>8692</v>
      </c>
      <c r="TZS305" s="1" t="s">
        <v>67</v>
      </c>
      <c r="TZT305" s="11">
        <v>38</v>
      </c>
      <c r="TZU305" s="2">
        <v>3</v>
      </c>
      <c r="TZV305" s="1" t="s">
        <v>256</v>
      </c>
      <c r="TZW305" s="1" t="s">
        <v>156</v>
      </c>
      <c r="TZX305" s="1" t="s">
        <v>63</v>
      </c>
      <c r="TZY305" s="1"/>
      <c r="TZZ305" s="7">
        <f>5995+2697</f>
        <v>8692</v>
      </c>
      <c r="UAA305" s="1" t="s">
        <v>67</v>
      </c>
      <c r="UAB305" s="11">
        <v>38</v>
      </c>
      <c r="UAC305" s="2">
        <v>3</v>
      </c>
      <c r="UAD305" s="1" t="s">
        <v>256</v>
      </c>
      <c r="UAE305" s="1" t="s">
        <v>156</v>
      </c>
      <c r="UAF305" s="1" t="s">
        <v>63</v>
      </c>
      <c r="UAG305" s="1"/>
      <c r="UAH305" s="7">
        <f>5995+2697</f>
        <v>8692</v>
      </c>
      <c r="UAI305" s="1" t="s">
        <v>67</v>
      </c>
      <c r="UAJ305" s="11">
        <v>38</v>
      </c>
      <c r="UAK305" s="2">
        <v>3</v>
      </c>
      <c r="UAL305" s="1" t="s">
        <v>256</v>
      </c>
      <c r="UAM305" s="1" t="s">
        <v>156</v>
      </c>
      <c r="UAN305" s="1" t="s">
        <v>63</v>
      </c>
      <c r="UAO305" s="1"/>
      <c r="UAP305" s="7">
        <f>5995+2697</f>
        <v>8692</v>
      </c>
      <c r="UAQ305" s="1" t="s">
        <v>67</v>
      </c>
      <c r="UAR305" s="11">
        <v>38</v>
      </c>
      <c r="UAS305" s="2">
        <v>3</v>
      </c>
      <c r="UAT305" s="1" t="s">
        <v>256</v>
      </c>
      <c r="UAU305" s="1" t="s">
        <v>156</v>
      </c>
      <c r="UAV305" s="1" t="s">
        <v>63</v>
      </c>
      <c r="UAW305" s="1"/>
      <c r="UAX305" s="7">
        <f>5995+2697</f>
        <v>8692</v>
      </c>
      <c r="UAY305" s="1" t="s">
        <v>67</v>
      </c>
      <c r="UAZ305" s="11">
        <v>38</v>
      </c>
      <c r="UBA305" s="2">
        <v>3</v>
      </c>
      <c r="UBB305" s="1" t="s">
        <v>256</v>
      </c>
      <c r="UBC305" s="1" t="s">
        <v>156</v>
      </c>
      <c r="UBD305" s="1" t="s">
        <v>63</v>
      </c>
      <c r="UBE305" s="1"/>
      <c r="UBF305" s="7">
        <f>5995+2697</f>
        <v>8692</v>
      </c>
      <c r="UBG305" s="1" t="s">
        <v>67</v>
      </c>
      <c r="UBH305" s="11">
        <v>38</v>
      </c>
      <c r="UBI305" s="2">
        <v>3</v>
      </c>
      <c r="UBJ305" s="1" t="s">
        <v>256</v>
      </c>
      <c r="UBK305" s="1" t="s">
        <v>156</v>
      </c>
      <c r="UBL305" s="1" t="s">
        <v>63</v>
      </c>
      <c r="UBM305" s="1"/>
      <c r="UBN305" s="7">
        <f>5995+2697</f>
        <v>8692</v>
      </c>
      <c r="UBO305" s="1" t="s">
        <v>67</v>
      </c>
      <c r="UBP305" s="11">
        <v>38</v>
      </c>
      <c r="UBQ305" s="2">
        <v>3</v>
      </c>
      <c r="UBR305" s="1" t="s">
        <v>256</v>
      </c>
      <c r="UBS305" s="1" t="s">
        <v>156</v>
      </c>
      <c r="UBT305" s="1" t="s">
        <v>63</v>
      </c>
      <c r="UBU305" s="1"/>
      <c r="UBV305" s="7">
        <f>5995+2697</f>
        <v>8692</v>
      </c>
      <c r="UBW305" s="1" t="s">
        <v>67</v>
      </c>
      <c r="UBX305" s="11">
        <v>38</v>
      </c>
      <c r="UBY305" s="2">
        <v>3</v>
      </c>
      <c r="UBZ305" s="1" t="s">
        <v>256</v>
      </c>
      <c r="UCA305" s="1" t="s">
        <v>156</v>
      </c>
      <c r="UCB305" s="1" t="s">
        <v>63</v>
      </c>
      <c r="UCC305" s="1"/>
      <c r="UCD305" s="7">
        <f>5995+2697</f>
        <v>8692</v>
      </c>
      <c r="UCE305" s="1" t="s">
        <v>67</v>
      </c>
      <c r="UCF305" s="11">
        <v>38</v>
      </c>
      <c r="UCG305" s="2">
        <v>3</v>
      </c>
      <c r="UCH305" s="1" t="s">
        <v>256</v>
      </c>
      <c r="UCI305" s="1" t="s">
        <v>156</v>
      </c>
      <c r="UCJ305" s="1" t="s">
        <v>63</v>
      </c>
      <c r="UCK305" s="1"/>
      <c r="UCL305" s="7">
        <f>5995+2697</f>
        <v>8692</v>
      </c>
      <c r="UCM305" s="1" t="s">
        <v>67</v>
      </c>
      <c r="UCN305" s="11">
        <v>38</v>
      </c>
      <c r="UCO305" s="2">
        <v>3</v>
      </c>
      <c r="UCP305" s="1" t="s">
        <v>256</v>
      </c>
      <c r="UCQ305" s="1" t="s">
        <v>156</v>
      </c>
      <c r="UCR305" s="1" t="s">
        <v>63</v>
      </c>
      <c r="UCS305" s="1"/>
      <c r="UCT305" s="7">
        <f>5995+2697</f>
        <v>8692</v>
      </c>
      <c r="UCU305" s="1" t="s">
        <v>67</v>
      </c>
      <c r="UCV305" s="11">
        <v>38</v>
      </c>
      <c r="UCW305" s="2">
        <v>3</v>
      </c>
      <c r="UCX305" s="1" t="s">
        <v>256</v>
      </c>
      <c r="UCY305" s="1" t="s">
        <v>156</v>
      </c>
      <c r="UCZ305" s="1" t="s">
        <v>63</v>
      </c>
      <c r="UDA305" s="1"/>
      <c r="UDB305" s="7">
        <f>5995+2697</f>
        <v>8692</v>
      </c>
      <c r="UDC305" s="1" t="s">
        <v>67</v>
      </c>
      <c r="UDD305" s="11">
        <v>38</v>
      </c>
      <c r="UDE305" s="2">
        <v>3</v>
      </c>
      <c r="UDF305" s="1" t="s">
        <v>256</v>
      </c>
      <c r="UDG305" s="1" t="s">
        <v>156</v>
      </c>
      <c r="UDH305" s="1" t="s">
        <v>63</v>
      </c>
      <c r="UDI305" s="1"/>
      <c r="UDJ305" s="7">
        <f>5995+2697</f>
        <v>8692</v>
      </c>
      <c r="UDK305" s="1" t="s">
        <v>67</v>
      </c>
      <c r="UDL305" s="11">
        <v>38</v>
      </c>
      <c r="UDM305" s="2">
        <v>3</v>
      </c>
      <c r="UDN305" s="1" t="s">
        <v>256</v>
      </c>
      <c r="UDO305" s="1" t="s">
        <v>156</v>
      </c>
      <c r="UDP305" s="1" t="s">
        <v>63</v>
      </c>
      <c r="UDQ305" s="1"/>
      <c r="UDR305" s="7">
        <f>5995+2697</f>
        <v>8692</v>
      </c>
      <c r="UDS305" s="1" t="s">
        <v>67</v>
      </c>
      <c r="UDT305" s="11">
        <v>38</v>
      </c>
      <c r="UDU305" s="2">
        <v>3</v>
      </c>
      <c r="UDV305" s="1" t="s">
        <v>256</v>
      </c>
      <c r="UDW305" s="1" t="s">
        <v>156</v>
      </c>
      <c r="UDX305" s="1" t="s">
        <v>63</v>
      </c>
      <c r="UDY305" s="1"/>
      <c r="UDZ305" s="7">
        <f>5995+2697</f>
        <v>8692</v>
      </c>
      <c r="UEA305" s="1" t="s">
        <v>67</v>
      </c>
      <c r="UEB305" s="11">
        <v>38</v>
      </c>
      <c r="UEC305" s="2">
        <v>3</v>
      </c>
      <c r="UED305" s="1" t="s">
        <v>256</v>
      </c>
      <c r="UEE305" s="1" t="s">
        <v>156</v>
      </c>
      <c r="UEF305" s="1" t="s">
        <v>63</v>
      </c>
      <c r="UEG305" s="1"/>
      <c r="UEH305" s="7">
        <f>5995+2697</f>
        <v>8692</v>
      </c>
      <c r="UEI305" s="1" t="s">
        <v>67</v>
      </c>
      <c r="UEJ305" s="11">
        <v>38</v>
      </c>
      <c r="UEK305" s="2">
        <v>3</v>
      </c>
      <c r="UEL305" s="1" t="s">
        <v>256</v>
      </c>
      <c r="UEM305" s="1" t="s">
        <v>156</v>
      </c>
      <c r="UEN305" s="1" t="s">
        <v>63</v>
      </c>
      <c r="UEO305" s="1"/>
      <c r="UEP305" s="7">
        <f>5995+2697</f>
        <v>8692</v>
      </c>
      <c r="UEQ305" s="1" t="s">
        <v>67</v>
      </c>
      <c r="UER305" s="11">
        <v>38</v>
      </c>
      <c r="UES305" s="2">
        <v>3</v>
      </c>
      <c r="UET305" s="1" t="s">
        <v>256</v>
      </c>
      <c r="UEU305" s="1" t="s">
        <v>156</v>
      </c>
      <c r="UEV305" s="1" t="s">
        <v>63</v>
      </c>
      <c r="UEW305" s="1"/>
      <c r="UEX305" s="7">
        <f>5995+2697</f>
        <v>8692</v>
      </c>
      <c r="UEY305" s="1" t="s">
        <v>67</v>
      </c>
      <c r="UEZ305" s="11">
        <v>38</v>
      </c>
      <c r="UFA305" s="2">
        <v>3</v>
      </c>
      <c r="UFB305" s="1" t="s">
        <v>256</v>
      </c>
      <c r="UFC305" s="1" t="s">
        <v>156</v>
      </c>
      <c r="UFD305" s="1" t="s">
        <v>63</v>
      </c>
      <c r="UFE305" s="1"/>
      <c r="UFF305" s="7">
        <f>5995+2697</f>
        <v>8692</v>
      </c>
      <c r="UFG305" s="1" t="s">
        <v>67</v>
      </c>
      <c r="UFH305" s="11">
        <v>38</v>
      </c>
      <c r="UFI305" s="2">
        <v>3</v>
      </c>
      <c r="UFJ305" s="1" t="s">
        <v>256</v>
      </c>
      <c r="UFK305" s="1" t="s">
        <v>156</v>
      </c>
      <c r="UFL305" s="1" t="s">
        <v>63</v>
      </c>
      <c r="UFM305" s="1"/>
      <c r="UFN305" s="7">
        <f>5995+2697</f>
        <v>8692</v>
      </c>
      <c r="UFO305" s="1" t="s">
        <v>67</v>
      </c>
      <c r="UFP305" s="11">
        <v>38</v>
      </c>
      <c r="UFQ305" s="2">
        <v>3</v>
      </c>
      <c r="UFR305" s="1" t="s">
        <v>256</v>
      </c>
      <c r="UFS305" s="1" t="s">
        <v>156</v>
      </c>
      <c r="UFT305" s="1" t="s">
        <v>63</v>
      </c>
      <c r="UFU305" s="1"/>
      <c r="UFV305" s="7">
        <f>5995+2697</f>
        <v>8692</v>
      </c>
      <c r="UFW305" s="1" t="s">
        <v>67</v>
      </c>
      <c r="UFX305" s="11">
        <v>38</v>
      </c>
      <c r="UFY305" s="2">
        <v>3</v>
      </c>
      <c r="UFZ305" s="1" t="s">
        <v>256</v>
      </c>
      <c r="UGA305" s="1" t="s">
        <v>156</v>
      </c>
      <c r="UGB305" s="1" t="s">
        <v>63</v>
      </c>
      <c r="UGC305" s="1"/>
      <c r="UGD305" s="7">
        <f>5995+2697</f>
        <v>8692</v>
      </c>
      <c r="UGE305" s="1" t="s">
        <v>67</v>
      </c>
      <c r="UGF305" s="11">
        <v>38</v>
      </c>
      <c r="UGG305" s="2">
        <v>3</v>
      </c>
      <c r="UGH305" s="1" t="s">
        <v>256</v>
      </c>
      <c r="UGI305" s="1" t="s">
        <v>156</v>
      </c>
      <c r="UGJ305" s="1" t="s">
        <v>63</v>
      </c>
      <c r="UGK305" s="1"/>
      <c r="UGL305" s="7">
        <f>5995+2697</f>
        <v>8692</v>
      </c>
      <c r="UGM305" s="1" t="s">
        <v>67</v>
      </c>
      <c r="UGN305" s="11">
        <v>38</v>
      </c>
      <c r="UGO305" s="2">
        <v>3</v>
      </c>
      <c r="UGP305" s="1" t="s">
        <v>256</v>
      </c>
      <c r="UGQ305" s="1" t="s">
        <v>156</v>
      </c>
      <c r="UGR305" s="1" t="s">
        <v>63</v>
      </c>
      <c r="UGS305" s="1"/>
      <c r="UGT305" s="7">
        <f>5995+2697</f>
        <v>8692</v>
      </c>
      <c r="UGU305" s="1" t="s">
        <v>67</v>
      </c>
      <c r="UGV305" s="11">
        <v>38</v>
      </c>
      <c r="UGW305" s="2">
        <v>3</v>
      </c>
      <c r="UGX305" s="1" t="s">
        <v>256</v>
      </c>
      <c r="UGY305" s="1" t="s">
        <v>156</v>
      </c>
      <c r="UGZ305" s="1" t="s">
        <v>63</v>
      </c>
      <c r="UHA305" s="1"/>
      <c r="UHB305" s="7">
        <f>5995+2697</f>
        <v>8692</v>
      </c>
      <c r="UHC305" s="1" t="s">
        <v>67</v>
      </c>
      <c r="UHD305" s="11">
        <v>38</v>
      </c>
      <c r="UHE305" s="2">
        <v>3</v>
      </c>
      <c r="UHF305" s="1" t="s">
        <v>256</v>
      </c>
      <c r="UHG305" s="1" t="s">
        <v>156</v>
      </c>
      <c r="UHH305" s="1" t="s">
        <v>63</v>
      </c>
      <c r="UHI305" s="1"/>
      <c r="UHJ305" s="7">
        <f>5995+2697</f>
        <v>8692</v>
      </c>
      <c r="UHK305" s="1" t="s">
        <v>67</v>
      </c>
      <c r="UHL305" s="11">
        <v>38</v>
      </c>
      <c r="UHM305" s="2">
        <v>3</v>
      </c>
      <c r="UHN305" s="1" t="s">
        <v>256</v>
      </c>
      <c r="UHO305" s="1" t="s">
        <v>156</v>
      </c>
      <c r="UHP305" s="1" t="s">
        <v>63</v>
      </c>
      <c r="UHQ305" s="1"/>
      <c r="UHR305" s="7">
        <f>5995+2697</f>
        <v>8692</v>
      </c>
      <c r="UHS305" s="1" t="s">
        <v>67</v>
      </c>
      <c r="UHT305" s="11">
        <v>38</v>
      </c>
      <c r="UHU305" s="2">
        <v>3</v>
      </c>
      <c r="UHV305" s="1" t="s">
        <v>256</v>
      </c>
      <c r="UHW305" s="1" t="s">
        <v>156</v>
      </c>
      <c r="UHX305" s="1" t="s">
        <v>63</v>
      </c>
      <c r="UHY305" s="1"/>
      <c r="UHZ305" s="7">
        <f>5995+2697</f>
        <v>8692</v>
      </c>
      <c r="UIA305" s="1" t="s">
        <v>67</v>
      </c>
      <c r="UIB305" s="11">
        <v>38</v>
      </c>
      <c r="UIC305" s="2">
        <v>3</v>
      </c>
      <c r="UID305" s="1" t="s">
        <v>256</v>
      </c>
      <c r="UIE305" s="1" t="s">
        <v>156</v>
      </c>
      <c r="UIF305" s="1" t="s">
        <v>63</v>
      </c>
      <c r="UIG305" s="1"/>
      <c r="UIH305" s="7">
        <f>5995+2697</f>
        <v>8692</v>
      </c>
      <c r="UII305" s="1" t="s">
        <v>67</v>
      </c>
      <c r="UIJ305" s="11">
        <v>38</v>
      </c>
      <c r="UIK305" s="2">
        <v>3</v>
      </c>
      <c r="UIL305" s="1" t="s">
        <v>256</v>
      </c>
      <c r="UIM305" s="1" t="s">
        <v>156</v>
      </c>
      <c r="UIN305" s="1" t="s">
        <v>63</v>
      </c>
      <c r="UIO305" s="1"/>
      <c r="UIP305" s="7">
        <f>5995+2697</f>
        <v>8692</v>
      </c>
      <c r="UIQ305" s="1" t="s">
        <v>67</v>
      </c>
      <c r="UIR305" s="11">
        <v>38</v>
      </c>
      <c r="UIS305" s="2">
        <v>3</v>
      </c>
      <c r="UIT305" s="1" t="s">
        <v>256</v>
      </c>
      <c r="UIU305" s="1" t="s">
        <v>156</v>
      </c>
      <c r="UIV305" s="1" t="s">
        <v>63</v>
      </c>
      <c r="UIW305" s="1"/>
      <c r="UIX305" s="7">
        <f>5995+2697</f>
        <v>8692</v>
      </c>
      <c r="UIY305" s="1" t="s">
        <v>67</v>
      </c>
      <c r="UIZ305" s="11">
        <v>38</v>
      </c>
      <c r="UJA305" s="2">
        <v>3</v>
      </c>
      <c r="UJB305" s="1" t="s">
        <v>256</v>
      </c>
      <c r="UJC305" s="1" t="s">
        <v>156</v>
      </c>
      <c r="UJD305" s="1" t="s">
        <v>63</v>
      </c>
      <c r="UJE305" s="1"/>
      <c r="UJF305" s="7">
        <f>5995+2697</f>
        <v>8692</v>
      </c>
      <c r="UJG305" s="1" t="s">
        <v>67</v>
      </c>
      <c r="UJH305" s="11">
        <v>38</v>
      </c>
      <c r="UJI305" s="2">
        <v>3</v>
      </c>
      <c r="UJJ305" s="1" t="s">
        <v>256</v>
      </c>
      <c r="UJK305" s="1" t="s">
        <v>156</v>
      </c>
      <c r="UJL305" s="1" t="s">
        <v>63</v>
      </c>
      <c r="UJM305" s="1"/>
      <c r="UJN305" s="7">
        <f>5995+2697</f>
        <v>8692</v>
      </c>
      <c r="UJO305" s="1" t="s">
        <v>67</v>
      </c>
      <c r="UJP305" s="11">
        <v>38</v>
      </c>
      <c r="UJQ305" s="2">
        <v>3</v>
      </c>
      <c r="UJR305" s="1" t="s">
        <v>256</v>
      </c>
      <c r="UJS305" s="1" t="s">
        <v>156</v>
      </c>
      <c r="UJT305" s="1" t="s">
        <v>63</v>
      </c>
      <c r="UJU305" s="1"/>
      <c r="UJV305" s="7">
        <f>5995+2697</f>
        <v>8692</v>
      </c>
      <c r="UJW305" s="1" t="s">
        <v>67</v>
      </c>
      <c r="UJX305" s="11">
        <v>38</v>
      </c>
      <c r="UJY305" s="2">
        <v>3</v>
      </c>
      <c r="UJZ305" s="1" t="s">
        <v>256</v>
      </c>
      <c r="UKA305" s="1" t="s">
        <v>156</v>
      </c>
      <c r="UKB305" s="1" t="s">
        <v>63</v>
      </c>
      <c r="UKC305" s="1"/>
      <c r="UKD305" s="7">
        <f>5995+2697</f>
        <v>8692</v>
      </c>
      <c r="UKE305" s="1" t="s">
        <v>67</v>
      </c>
      <c r="UKF305" s="11">
        <v>38</v>
      </c>
      <c r="UKG305" s="2">
        <v>3</v>
      </c>
      <c r="UKH305" s="1" t="s">
        <v>256</v>
      </c>
      <c r="UKI305" s="1" t="s">
        <v>156</v>
      </c>
      <c r="UKJ305" s="1" t="s">
        <v>63</v>
      </c>
      <c r="UKK305" s="1"/>
      <c r="UKL305" s="7">
        <f>5995+2697</f>
        <v>8692</v>
      </c>
      <c r="UKM305" s="1" t="s">
        <v>67</v>
      </c>
      <c r="UKN305" s="11">
        <v>38</v>
      </c>
      <c r="UKO305" s="2">
        <v>3</v>
      </c>
      <c r="UKP305" s="1" t="s">
        <v>256</v>
      </c>
      <c r="UKQ305" s="1" t="s">
        <v>156</v>
      </c>
      <c r="UKR305" s="1" t="s">
        <v>63</v>
      </c>
      <c r="UKS305" s="1"/>
      <c r="UKT305" s="7">
        <f>5995+2697</f>
        <v>8692</v>
      </c>
      <c r="UKU305" s="1" t="s">
        <v>67</v>
      </c>
      <c r="UKV305" s="11">
        <v>38</v>
      </c>
      <c r="UKW305" s="2">
        <v>3</v>
      </c>
      <c r="UKX305" s="1" t="s">
        <v>256</v>
      </c>
      <c r="UKY305" s="1" t="s">
        <v>156</v>
      </c>
      <c r="UKZ305" s="1" t="s">
        <v>63</v>
      </c>
      <c r="ULA305" s="1"/>
      <c r="ULB305" s="7">
        <f>5995+2697</f>
        <v>8692</v>
      </c>
      <c r="ULC305" s="1" t="s">
        <v>67</v>
      </c>
      <c r="ULD305" s="11">
        <v>38</v>
      </c>
      <c r="ULE305" s="2">
        <v>3</v>
      </c>
      <c r="ULF305" s="1" t="s">
        <v>256</v>
      </c>
      <c r="ULG305" s="1" t="s">
        <v>156</v>
      </c>
      <c r="ULH305" s="1" t="s">
        <v>63</v>
      </c>
      <c r="ULI305" s="1"/>
      <c r="ULJ305" s="7">
        <f>5995+2697</f>
        <v>8692</v>
      </c>
      <c r="ULK305" s="1" t="s">
        <v>67</v>
      </c>
      <c r="ULL305" s="11">
        <v>38</v>
      </c>
      <c r="ULM305" s="2">
        <v>3</v>
      </c>
      <c r="ULN305" s="1" t="s">
        <v>256</v>
      </c>
      <c r="ULO305" s="1" t="s">
        <v>156</v>
      </c>
      <c r="ULP305" s="1" t="s">
        <v>63</v>
      </c>
      <c r="ULQ305" s="1"/>
      <c r="ULR305" s="7">
        <f>5995+2697</f>
        <v>8692</v>
      </c>
      <c r="ULS305" s="1" t="s">
        <v>67</v>
      </c>
      <c r="ULT305" s="11">
        <v>38</v>
      </c>
      <c r="ULU305" s="2">
        <v>3</v>
      </c>
      <c r="ULV305" s="1" t="s">
        <v>256</v>
      </c>
      <c r="ULW305" s="1" t="s">
        <v>156</v>
      </c>
      <c r="ULX305" s="1" t="s">
        <v>63</v>
      </c>
      <c r="ULY305" s="1"/>
      <c r="ULZ305" s="7">
        <f>5995+2697</f>
        <v>8692</v>
      </c>
      <c r="UMA305" s="1" t="s">
        <v>67</v>
      </c>
      <c r="UMB305" s="11">
        <v>38</v>
      </c>
      <c r="UMC305" s="2">
        <v>3</v>
      </c>
      <c r="UMD305" s="1" t="s">
        <v>256</v>
      </c>
      <c r="UME305" s="1" t="s">
        <v>156</v>
      </c>
      <c r="UMF305" s="1" t="s">
        <v>63</v>
      </c>
      <c r="UMG305" s="1"/>
      <c r="UMH305" s="7">
        <f>5995+2697</f>
        <v>8692</v>
      </c>
      <c r="UMI305" s="1" t="s">
        <v>67</v>
      </c>
      <c r="UMJ305" s="11">
        <v>38</v>
      </c>
      <c r="UMK305" s="2">
        <v>3</v>
      </c>
      <c r="UML305" s="1" t="s">
        <v>256</v>
      </c>
      <c r="UMM305" s="1" t="s">
        <v>156</v>
      </c>
      <c r="UMN305" s="1" t="s">
        <v>63</v>
      </c>
      <c r="UMO305" s="1"/>
      <c r="UMP305" s="7">
        <f>5995+2697</f>
        <v>8692</v>
      </c>
      <c r="UMQ305" s="1" t="s">
        <v>67</v>
      </c>
      <c r="UMR305" s="11">
        <v>38</v>
      </c>
      <c r="UMS305" s="2">
        <v>3</v>
      </c>
      <c r="UMT305" s="1" t="s">
        <v>256</v>
      </c>
      <c r="UMU305" s="1" t="s">
        <v>156</v>
      </c>
      <c r="UMV305" s="1" t="s">
        <v>63</v>
      </c>
      <c r="UMW305" s="1"/>
      <c r="UMX305" s="7">
        <f>5995+2697</f>
        <v>8692</v>
      </c>
      <c r="UMY305" s="1" t="s">
        <v>67</v>
      </c>
      <c r="UMZ305" s="11">
        <v>38</v>
      </c>
      <c r="UNA305" s="2">
        <v>3</v>
      </c>
      <c r="UNB305" s="1" t="s">
        <v>256</v>
      </c>
      <c r="UNC305" s="1" t="s">
        <v>156</v>
      </c>
      <c r="UND305" s="1" t="s">
        <v>63</v>
      </c>
      <c r="UNE305" s="1"/>
      <c r="UNF305" s="7">
        <f>5995+2697</f>
        <v>8692</v>
      </c>
      <c r="UNG305" s="1" t="s">
        <v>67</v>
      </c>
      <c r="UNH305" s="11">
        <v>38</v>
      </c>
      <c r="UNI305" s="2">
        <v>3</v>
      </c>
      <c r="UNJ305" s="1" t="s">
        <v>256</v>
      </c>
      <c r="UNK305" s="1" t="s">
        <v>156</v>
      </c>
      <c r="UNL305" s="1" t="s">
        <v>63</v>
      </c>
      <c r="UNM305" s="1"/>
      <c r="UNN305" s="7">
        <f>5995+2697</f>
        <v>8692</v>
      </c>
      <c r="UNO305" s="1" t="s">
        <v>67</v>
      </c>
      <c r="UNP305" s="11">
        <v>38</v>
      </c>
      <c r="UNQ305" s="2">
        <v>3</v>
      </c>
      <c r="UNR305" s="1" t="s">
        <v>256</v>
      </c>
      <c r="UNS305" s="1" t="s">
        <v>156</v>
      </c>
      <c r="UNT305" s="1" t="s">
        <v>63</v>
      </c>
      <c r="UNU305" s="1"/>
      <c r="UNV305" s="7">
        <f>5995+2697</f>
        <v>8692</v>
      </c>
      <c r="UNW305" s="1" t="s">
        <v>67</v>
      </c>
      <c r="UNX305" s="11">
        <v>38</v>
      </c>
      <c r="UNY305" s="2">
        <v>3</v>
      </c>
      <c r="UNZ305" s="1" t="s">
        <v>256</v>
      </c>
      <c r="UOA305" s="1" t="s">
        <v>156</v>
      </c>
      <c r="UOB305" s="1" t="s">
        <v>63</v>
      </c>
      <c r="UOC305" s="1"/>
      <c r="UOD305" s="7">
        <f>5995+2697</f>
        <v>8692</v>
      </c>
      <c r="UOE305" s="1" t="s">
        <v>67</v>
      </c>
      <c r="UOF305" s="11">
        <v>38</v>
      </c>
      <c r="UOG305" s="2">
        <v>3</v>
      </c>
      <c r="UOH305" s="1" t="s">
        <v>256</v>
      </c>
      <c r="UOI305" s="1" t="s">
        <v>156</v>
      </c>
      <c r="UOJ305" s="1" t="s">
        <v>63</v>
      </c>
      <c r="UOK305" s="1"/>
      <c r="UOL305" s="7">
        <f>5995+2697</f>
        <v>8692</v>
      </c>
      <c r="UOM305" s="1" t="s">
        <v>67</v>
      </c>
      <c r="UON305" s="11">
        <v>38</v>
      </c>
      <c r="UOO305" s="2">
        <v>3</v>
      </c>
      <c r="UOP305" s="1" t="s">
        <v>256</v>
      </c>
      <c r="UOQ305" s="1" t="s">
        <v>156</v>
      </c>
      <c r="UOR305" s="1" t="s">
        <v>63</v>
      </c>
      <c r="UOS305" s="1"/>
      <c r="UOT305" s="7">
        <f>5995+2697</f>
        <v>8692</v>
      </c>
      <c r="UOU305" s="1" t="s">
        <v>67</v>
      </c>
      <c r="UOV305" s="11">
        <v>38</v>
      </c>
      <c r="UOW305" s="2">
        <v>3</v>
      </c>
      <c r="UOX305" s="1" t="s">
        <v>256</v>
      </c>
      <c r="UOY305" s="1" t="s">
        <v>156</v>
      </c>
      <c r="UOZ305" s="1" t="s">
        <v>63</v>
      </c>
      <c r="UPA305" s="1"/>
      <c r="UPB305" s="7">
        <f>5995+2697</f>
        <v>8692</v>
      </c>
      <c r="UPC305" s="1" t="s">
        <v>67</v>
      </c>
      <c r="UPD305" s="11">
        <v>38</v>
      </c>
      <c r="UPE305" s="2">
        <v>3</v>
      </c>
      <c r="UPF305" s="1" t="s">
        <v>256</v>
      </c>
      <c r="UPG305" s="1" t="s">
        <v>156</v>
      </c>
      <c r="UPH305" s="1" t="s">
        <v>63</v>
      </c>
      <c r="UPI305" s="1"/>
      <c r="UPJ305" s="7">
        <f>5995+2697</f>
        <v>8692</v>
      </c>
      <c r="UPK305" s="1" t="s">
        <v>67</v>
      </c>
      <c r="UPL305" s="11">
        <v>38</v>
      </c>
      <c r="UPM305" s="2">
        <v>3</v>
      </c>
      <c r="UPN305" s="1" t="s">
        <v>256</v>
      </c>
      <c r="UPO305" s="1" t="s">
        <v>156</v>
      </c>
      <c r="UPP305" s="1" t="s">
        <v>63</v>
      </c>
      <c r="UPQ305" s="1"/>
      <c r="UPR305" s="7">
        <f>5995+2697</f>
        <v>8692</v>
      </c>
      <c r="UPS305" s="1" t="s">
        <v>67</v>
      </c>
      <c r="UPT305" s="11">
        <v>38</v>
      </c>
      <c r="UPU305" s="2">
        <v>3</v>
      </c>
      <c r="UPV305" s="1" t="s">
        <v>256</v>
      </c>
      <c r="UPW305" s="1" t="s">
        <v>156</v>
      </c>
      <c r="UPX305" s="1" t="s">
        <v>63</v>
      </c>
      <c r="UPY305" s="1"/>
      <c r="UPZ305" s="7">
        <f>5995+2697</f>
        <v>8692</v>
      </c>
      <c r="UQA305" s="1" t="s">
        <v>67</v>
      </c>
      <c r="UQB305" s="11">
        <v>38</v>
      </c>
      <c r="UQC305" s="2">
        <v>3</v>
      </c>
      <c r="UQD305" s="1" t="s">
        <v>256</v>
      </c>
      <c r="UQE305" s="1" t="s">
        <v>156</v>
      </c>
      <c r="UQF305" s="1" t="s">
        <v>63</v>
      </c>
      <c r="UQG305" s="1"/>
      <c r="UQH305" s="7">
        <f>5995+2697</f>
        <v>8692</v>
      </c>
      <c r="UQI305" s="1" t="s">
        <v>67</v>
      </c>
      <c r="UQJ305" s="11">
        <v>38</v>
      </c>
      <c r="UQK305" s="2">
        <v>3</v>
      </c>
      <c r="UQL305" s="1" t="s">
        <v>256</v>
      </c>
      <c r="UQM305" s="1" t="s">
        <v>156</v>
      </c>
      <c r="UQN305" s="1" t="s">
        <v>63</v>
      </c>
      <c r="UQO305" s="1"/>
      <c r="UQP305" s="7">
        <f>5995+2697</f>
        <v>8692</v>
      </c>
      <c r="UQQ305" s="1" t="s">
        <v>67</v>
      </c>
      <c r="UQR305" s="11">
        <v>38</v>
      </c>
      <c r="UQS305" s="2">
        <v>3</v>
      </c>
      <c r="UQT305" s="1" t="s">
        <v>256</v>
      </c>
      <c r="UQU305" s="1" t="s">
        <v>156</v>
      </c>
      <c r="UQV305" s="1" t="s">
        <v>63</v>
      </c>
      <c r="UQW305" s="1"/>
      <c r="UQX305" s="7">
        <f>5995+2697</f>
        <v>8692</v>
      </c>
      <c r="UQY305" s="1" t="s">
        <v>67</v>
      </c>
      <c r="UQZ305" s="11">
        <v>38</v>
      </c>
      <c r="URA305" s="2">
        <v>3</v>
      </c>
      <c r="URB305" s="1" t="s">
        <v>256</v>
      </c>
      <c r="URC305" s="1" t="s">
        <v>156</v>
      </c>
      <c r="URD305" s="1" t="s">
        <v>63</v>
      </c>
      <c r="URE305" s="1"/>
      <c r="URF305" s="7">
        <f>5995+2697</f>
        <v>8692</v>
      </c>
      <c r="URG305" s="1" t="s">
        <v>67</v>
      </c>
      <c r="URH305" s="11">
        <v>38</v>
      </c>
      <c r="URI305" s="2">
        <v>3</v>
      </c>
      <c r="URJ305" s="1" t="s">
        <v>256</v>
      </c>
      <c r="URK305" s="1" t="s">
        <v>156</v>
      </c>
      <c r="URL305" s="1" t="s">
        <v>63</v>
      </c>
      <c r="URM305" s="1"/>
      <c r="URN305" s="7">
        <f>5995+2697</f>
        <v>8692</v>
      </c>
      <c r="URO305" s="1" t="s">
        <v>67</v>
      </c>
      <c r="URP305" s="11">
        <v>38</v>
      </c>
      <c r="URQ305" s="2">
        <v>3</v>
      </c>
      <c r="URR305" s="1" t="s">
        <v>256</v>
      </c>
      <c r="URS305" s="1" t="s">
        <v>156</v>
      </c>
      <c r="URT305" s="1" t="s">
        <v>63</v>
      </c>
      <c r="URU305" s="1"/>
      <c r="URV305" s="7">
        <f>5995+2697</f>
        <v>8692</v>
      </c>
      <c r="URW305" s="1" t="s">
        <v>67</v>
      </c>
      <c r="URX305" s="11">
        <v>38</v>
      </c>
      <c r="URY305" s="2">
        <v>3</v>
      </c>
      <c r="URZ305" s="1" t="s">
        <v>256</v>
      </c>
      <c r="USA305" s="1" t="s">
        <v>156</v>
      </c>
      <c r="USB305" s="1" t="s">
        <v>63</v>
      </c>
      <c r="USC305" s="1"/>
      <c r="USD305" s="7">
        <f>5995+2697</f>
        <v>8692</v>
      </c>
      <c r="USE305" s="1" t="s">
        <v>67</v>
      </c>
      <c r="USF305" s="11">
        <v>38</v>
      </c>
      <c r="USG305" s="2">
        <v>3</v>
      </c>
      <c r="USH305" s="1" t="s">
        <v>256</v>
      </c>
      <c r="USI305" s="1" t="s">
        <v>156</v>
      </c>
      <c r="USJ305" s="1" t="s">
        <v>63</v>
      </c>
      <c r="USK305" s="1"/>
      <c r="USL305" s="7">
        <f>5995+2697</f>
        <v>8692</v>
      </c>
      <c r="USM305" s="1" t="s">
        <v>67</v>
      </c>
      <c r="USN305" s="11">
        <v>38</v>
      </c>
      <c r="USO305" s="2">
        <v>3</v>
      </c>
      <c r="USP305" s="1" t="s">
        <v>256</v>
      </c>
      <c r="USQ305" s="1" t="s">
        <v>156</v>
      </c>
      <c r="USR305" s="1" t="s">
        <v>63</v>
      </c>
      <c r="USS305" s="1"/>
      <c r="UST305" s="7">
        <f>5995+2697</f>
        <v>8692</v>
      </c>
      <c r="USU305" s="1" t="s">
        <v>67</v>
      </c>
      <c r="USV305" s="11">
        <v>38</v>
      </c>
      <c r="USW305" s="2">
        <v>3</v>
      </c>
      <c r="USX305" s="1" t="s">
        <v>256</v>
      </c>
      <c r="USY305" s="1" t="s">
        <v>156</v>
      </c>
      <c r="USZ305" s="1" t="s">
        <v>63</v>
      </c>
      <c r="UTA305" s="1"/>
      <c r="UTB305" s="7">
        <f>5995+2697</f>
        <v>8692</v>
      </c>
      <c r="UTC305" s="1" t="s">
        <v>67</v>
      </c>
      <c r="UTD305" s="11">
        <v>38</v>
      </c>
      <c r="UTE305" s="2">
        <v>3</v>
      </c>
      <c r="UTF305" s="1" t="s">
        <v>256</v>
      </c>
      <c r="UTG305" s="1" t="s">
        <v>156</v>
      </c>
      <c r="UTH305" s="1" t="s">
        <v>63</v>
      </c>
      <c r="UTI305" s="1"/>
      <c r="UTJ305" s="7">
        <f>5995+2697</f>
        <v>8692</v>
      </c>
      <c r="UTK305" s="1" t="s">
        <v>67</v>
      </c>
      <c r="UTL305" s="11">
        <v>38</v>
      </c>
      <c r="UTM305" s="2">
        <v>3</v>
      </c>
      <c r="UTN305" s="1" t="s">
        <v>256</v>
      </c>
      <c r="UTO305" s="1" t="s">
        <v>156</v>
      </c>
      <c r="UTP305" s="1" t="s">
        <v>63</v>
      </c>
      <c r="UTQ305" s="1"/>
      <c r="UTR305" s="7">
        <f>5995+2697</f>
        <v>8692</v>
      </c>
      <c r="UTS305" s="1" t="s">
        <v>67</v>
      </c>
      <c r="UTT305" s="11">
        <v>38</v>
      </c>
      <c r="UTU305" s="2">
        <v>3</v>
      </c>
      <c r="UTV305" s="1" t="s">
        <v>256</v>
      </c>
      <c r="UTW305" s="1" t="s">
        <v>156</v>
      </c>
      <c r="UTX305" s="1" t="s">
        <v>63</v>
      </c>
      <c r="UTY305" s="1"/>
      <c r="UTZ305" s="7">
        <f>5995+2697</f>
        <v>8692</v>
      </c>
      <c r="UUA305" s="1" t="s">
        <v>67</v>
      </c>
      <c r="UUB305" s="11">
        <v>38</v>
      </c>
      <c r="UUC305" s="2">
        <v>3</v>
      </c>
      <c r="UUD305" s="1" t="s">
        <v>256</v>
      </c>
      <c r="UUE305" s="1" t="s">
        <v>156</v>
      </c>
      <c r="UUF305" s="1" t="s">
        <v>63</v>
      </c>
      <c r="UUG305" s="1"/>
      <c r="UUH305" s="7">
        <f>5995+2697</f>
        <v>8692</v>
      </c>
      <c r="UUI305" s="1" t="s">
        <v>67</v>
      </c>
      <c r="UUJ305" s="11">
        <v>38</v>
      </c>
      <c r="UUK305" s="2">
        <v>3</v>
      </c>
      <c r="UUL305" s="1" t="s">
        <v>256</v>
      </c>
      <c r="UUM305" s="1" t="s">
        <v>156</v>
      </c>
      <c r="UUN305" s="1" t="s">
        <v>63</v>
      </c>
      <c r="UUO305" s="1"/>
      <c r="UUP305" s="7">
        <f>5995+2697</f>
        <v>8692</v>
      </c>
      <c r="UUQ305" s="1" t="s">
        <v>67</v>
      </c>
      <c r="UUR305" s="11">
        <v>38</v>
      </c>
      <c r="UUS305" s="2">
        <v>3</v>
      </c>
      <c r="UUT305" s="1" t="s">
        <v>256</v>
      </c>
      <c r="UUU305" s="1" t="s">
        <v>156</v>
      </c>
      <c r="UUV305" s="1" t="s">
        <v>63</v>
      </c>
      <c r="UUW305" s="1"/>
      <c r="UUX305" s="7">
        <f>5995+2697</f>
        <v>8692</v>
      </c>
      <c r="UUY305" s="1" t="s">
        <v>67</v>
      </c>
      <c r="UUZ305" s="11">
        <v>38</v>
      </c>
      <c r="UVA305" s="2">
        <v>3</v>
      </c>
      <c r="UVB305" s="1" t="s">
        <v>256</v>
      </c>
      <c r="UVC305" s="1" t="s">
        <v>156</v>
      </c>
      <c r="UVD305" s="1" t="s">
        <v>63</v>
      </c>
      <c r="UVE305" s="1"/>
      <c r="UVF305" s="7">
        <f>5995+2697</f>
        <v>8692</v>
      </c>
      <c r="UVG305" s="1" t="s">
        <v>67</v>
      </c>
      <c r="UVH305" s="11">
        <v>38</v>
      </c>
      <c r="UVI305" s="2">
        <v>3</v>
      </c>
      <c r="UVJ305" s="1" t="s">
        <v>256</v>
      </c>
      <c r="UVK305" s="1" t="s">
        <v>156</v>
      </c>
      <c r="UVL305" s="1" t="s">
        <v>63</v>
      </c>
      <c r="UVM305" s="1"/>
      <c r="UVN305" s="7">
        <f>5995+2697</f>
        <v>8692</v>
      </c>
      <c r="UVO305" s="1" t="s">
        <v>67</v>
      </c>
      <c r="UVP305" s="11">
        <v>38</v>
      </c>
      <c r="UVQ305" s="2">
        <v>3</v>
      </c>
      <c r="UVR305" s="1" t="s">
        <v>256</v>
      </c>
      <c r="UVS305" s="1" t="s">
        <v>156</v>
      </c>
      <c r="UVT305" s="1" t="s">
        <v>63</v>
      </c>
      <c r="UVU305" s="1"/>
      <c r="UVV305" s="7">
        <f>5995+2697</f>
        <v>8692</v>
      </c>
      <c r="UVW305" s="1" t="s">
        <v>67</v>
      </c>
      <c r="UVX305" s="11">
        <v>38</v>
      </c>
      <c r="UVY305" s="2">
        <v>3</v>
      </c>
      <c r="UVZ305" s="1" t="s">
        <v>256</v>
      </c>
      <c r="UWA305" s="1" t="s">
        <v>156</v>
      </c>
      <c r="UWB305" s="1" t="s">
        <v>63</v>
      </c>
      <c r="UWC305" s="1"/>
      <c r="UWD305" s="7">
        <f>5995+2697</f>
        <v>8692</v>
      </c>
      <c r="UWE305" s="1" t="s">
        <v>67</v>
      </c>
      <c r="UWF305" s="11">
        <v>38</v>
      </c>
      <c r="UWG305" s="2">
        <v>3</v>
      </c>
      <c r="UWH305" s="1" t="s">
        <v>256</v>
      </c>
      <c r="UWI305" s="1" t="s">
        <v>156</v>
      </c>
      <c r="UWJ305" s="1" t="s">
        <v>63</v>
      </c>
      <c r="UWK305" s="1"/>
      <c r="UWL305" s="7">
        <f>5995+2697</f>
        <v>8692</v>
      </c>
      <c r="UWM305" s="1" t="s">
        <v>67</v>
      </c>
      <c r="UWN305" s="11">
        <v>38</v>
      </c>
      <c r="UWO305" s="2">
        <v>3</v>
      </c>
      <c r="UWP305" s="1" t="s">
        <v>256</v>
      </c>
      <c r="UWQ305" s="1" t="s">
        <v>156</v>
      </c>
      <c r="UWR305" s="1" t="s">
        <v>63</v>
      </c>
      <c r="UWS305" s="1"/>
      <c r="UWT305" s="7">
        <f>5995+2697</f>
        <v>8692</v>
      </c>
      <c r="UWU305" s="1" t="s">
        <v>67</v>
      </c>
      <c r="UWV305" s="11">
        <v>38</v>
      </c>
      <c r="UWW305" s="2">
        <v>3</v>
      </c>
      <c r="UWX305" s="1" t="s">
        <v>256</v>
      </c>
      <c r="UWY305" s="1" t="s">
        <v>156</v>
      </c>
      <c r="UWZ305" s="1" t="s">
        <v>63</v>
      </c>
      <c r="UXA305" s="1"/>
      <c r="UXB305" s="7">
        <f>5995+2697</f>
        <v>8692</v>
      </c>
      <c r="UXC305" s="1" t="s">
        <v>67</v>
      </c>
      <c r="UXD305" s="11">
        <v>38</v>
      </c>
      <c r="UXE305" s="2">
        <v>3</v>
      </c>
      <c r="UXF305" s="1" t="s">
        <v>256</v>
      </c>
      <c r="UXG305" s="1" t="s">
        <v>156</v>
      </c>
      <c r="UXH305" s="1" t="s">
        <v>63</v>
      </c>
      <c r="UXI305" s="1"/>
      <c r="UXJ305" s="7">
        <f>5995+2697</f>
        <v>8692</v>
      </c>
      <c r="UXK305" s="1" t="s">
        <v>67</v>
      </c>
      <c r="UXL305" s="11">
        <v>38</v>
      </c>
      <c r="UXM305" s="2">
        <v>3</v>
      </c>
      <c r="UXN305" s="1" t="s">
        <v>256</v>
      </c>
      <c r="UXO305" s="1" t="s">
        <v>156</v>
      </c>
      <c r="UXP305" s="1" t="s">
        <v>63</v>
      </c>
      <c r="UXQ305" s="1"/>
      <c r="UXR305" s="7">
        <f>5995+2697</f>
        <v>8692</v>
      </c>
      <c r="UXS305" s="1" t="s">
        <v>67</v>
      </c>
      <c r="UXT305" s="11">
        <v>38</v>
      </c>
      <c r="UXU305" s="2">
        <v>3</v>
      </c>
      <c r="UXV305" s="1" t="s">
        <v>256</v>
      </c>
      <c r="UXW305" s="1" t="s">
        <v>156</v>
      </c>
      <c r="UXX305" s="1" t="s">
        <v>63</v>
      </c>
      <c r="UXY305" s="1"/>
      <c r="UXZ305" s="7">
        <f>5995+2697</f>
        <v>8692</v>
      </c>
      <c r="UYA305" s="1" t="s">
        <v>67</v>
      </c>
      <c r="UYB305" s="11">
        <v>38</v>
      </c>
      <c r="UYC305" s="2">
        <v>3</v>
      </c>
      <c r="UYD305" s="1" t="s">
        <v>256</v>
      </c>
      <c r="UYE305" s="1" t="s">
        <v>156</v>
      </c>
      <c r="UYF305" s="1" t="s">
        <v>63</v>
      </c>
      <c r="UYG305" s="1"/>
      <c r="UYH305" s="7">
        <f>5995+2697</f>
        <v>8692</v>
      </c>
      <c r="UYI305" s="1" t="s">
        <v>67</v>
      </c>
      <c r="UYJ305" s="11">
        <v>38</v>
      </c>
      <c r="UYK305" s="2">
        <v>3</v>
      </c>
      <c r="UYL305" s="1" t="s">
        <v>256</v>
      </c>
      <c r="UYM305" s="1" t="s">
        <v>156</v>
      </c>
      <c r="UYN305" s="1" t="s">
        <v>63</v>
      </c>
      <c r="UYO305" s="1"/>
      <c r="UYP305" s="7">
        <f>5995+2697</f>
        <v>8692</v>
      </c>
      <c r="UYQ305" s="1" t="s">
        <v>67</v>
      </c>
      <c r="UYR305" s="11">
        <v>38</v>
      </c>
      <c r="UYS305" s="2">
        <v>3</v>
      </c>
      <c r="UYT305" s="1" t="s">
        <v>256</v>
      </c>
      <c r="UYU305" s="1" t="s">
        <v>156</v>
      </c>
      <c r="UYV305" s="1" t="s">
        <v>63</v>
      </c>
      <c r="UYW305" s="1"/>
      <c r="UYX305" s="7">
        <f>5995+2697</f>
        <v>8692</v>
      </c>
      <c r="UYY305" s="1" t="s">
        <v>67</v>
      </c>
      <c r="UYZ305" s="11">
        <v>38</v>
      </c>
      <c r="UZA305" s="2">
        <v>3</v>
      </c>
      <c r="UZB305" s="1" t="s">
        <v>256</v>
      </c>
      <c r="UZC305" s="1" t="s">
        <v>156</v>
      </c>
      <c r="UZD305" s="1" t="s">
        <v>63</v>
      </c>
      <c r="UZE305" s="1"/>
      <c r="UZF305" s="7">
        <f>5995+2697</f>
        <v>8692</v>
      </c>
      <c r="UZG305" s="1" t="s">
        <v>67</v>
      </c>
      <c r="UZH305" s="11">
        <v>38</v>
      </c>
      <c r="UZI305" s="2">
        <v>3</v>
      </c>
      <c r="UZJ305" s="1" t="s">
        <v>256</v>
      </c>
      <c r="UZK305" s="1" t="s">
        <v>156</v>
      </c>
      <c r="UZL305" s="1" t="s">
        <v>63</v>
      </c>
      <c r="UZM305" s="1"/>
      <c r="UZN305" s="7">
        <f>5995+2697</f>
        <v>8692</v>
      </c>
      <c r="UZO305" s="1" t="s">
        <v>67</v>
      </c>
      <c r="UZP305" s="11">
        <v>38</v>
      </c>
      <c r="UZQ305" s="2">
        <v>3</v>
      </c>
      <c r="UZR305" s="1" t="s">
        <v>256</v>
      </c>
      <c r="UZS305" s="1" t="s">
        <v>156</v>
      </c>
      <c r="UZT305" s="1" t="s">
        <v>63</v>
      </c>
      <c r="UZU305" s="1"/>
      <c r="UZV305" s="7">
        <f>5995+2697</f>
        <v>8692</v>
      </c>
      <c r="UZW305" s="1" t="s">
        <v>67</v>
      </c>
      <c r="UZX305" s="11">
        <v>38</v>
      </c>
      <c r="UZY305" s="2">
        <v>3</v>
      </c>
      <c r="UZZ305" s="1" t="s">
        <v>256</v>
      </c>
      <c r="VAA305" s="1" t="s">
        <v>156</v>
      </c>
      <c r="VAB305" s="1" t="s">
        <v>63</v>
      </c>
      <c r="VAC305" s="1"/>
      <c r="VAD305" s="7">
        <f>5995+2697</f>
        <v>8692</v>
      </c>
      <c r="VAE305" s="1" t="s">
        <v>67</v>
      </c>
      <c r="VAF305" s="11">
        <v>38</v>
      </c>
      <c r="VAG305" s="2">
        <v>3</v>
      </c>
      <c r="VAH305" s="1" t="s">
        <v>256</v>
      </c>
      <c r="VAI305" s="1" t="s">
        <v>156</v>
      </c>
      <c r="VAJ305" s="1" t="s">
        <v>63</v>
      </c>
      <c r="VAK305" s="1"/>
      <c r="VAL305" s="7">
        <f>5995+2697</f>
        <v>8692</v>
      </c>
      <c r="VAM305" s="1" t="s">
        <v>67</v>
      </c>
      <c r="VAN305" s="11">
        <v>38</v>
      </c>
      <c r="VAO305" s="2">
        <v>3</v>
      </c>
      <c r="VAP305" s="1" t="s">
        <v>256</v>
      </c>
      <c r="VAQ305" s="1" t="s">
        <v>156</v>
      </c>
      <c r="VAR305" s="1" t="s">
        <v>63</v>
      </c>
      <c r="VAS305" s="1"/>
      <c r="VAT305" s="7">
        <f>5995+2697</f>
        <v>8692</v>
      </c>
      <c r="VAU305" s="1" t="s">
        <v>67</v>
      </c>
      <c r="VAV305" s="11">
        <v>38</v>
      </c>
      <c r="VAW305" s="2">
        <v>3</v>
      </c>
      <c r="VAX305" s="1" t="s">
        <v>256</v>
      </c>
      <c r="VAY305" s="1" t="s">
        <v>156</v>
      </c>
      <c r="VAZ305" s="1" t="s">
        <v>63</v>
      </c>
      <c r="VBA305" s="1"/>
      <c r="VBB305" s="7">
        <f>5995+2697</f>
        <v>8692</v>
      </c>
      <c r="VBC305" s="1" t="s">
        <v>67</v>
      </c>
      <c r="VBD305" s="11">
        <v>38</v>
      </c>
      <c r="VBE305" s="2">
        <v>3</v>
      </c>
      <c r="VBF305" s="1" t="s">
        <v>256</v>
      </c>
      <c r="VBG305" s="1" t="s">
        <v>156</v>
      </c>
      <c r="VBH305" s="1" t="s">
        <v>63</v>
      </c>
      <c r="VBI305" s="1"/>
      <c r="VBJ305" s="7">
        <f>5995+2697</f>
        <v>8692</v>
      </c>
      <c r="VBK305" s="1" t="s">
        <v>67</v>
      </c>
      <c r="VBL305" s="11">
        <v>38</v>
      </c>
      <c r="VBM305" s="2">
        <v>3</v>
      </c>
      <c r="VBN305" s="1" t="s">
        <v>256</v>
      </c>
      <c r="VBO305" s="1" t="s">
        <v>156</v>
      </c>
      <c r="VBP305" s="1" t="s">
        <v>63</v>
      </c>
      <c r="VBQ305" s="1"/>
      <c r="VBR305" s="7">
        <f>5995+2697</f>
        <v>8692</v>
      </c>
      <c r="VBS305" s="1" t="s">
        <v>67</v>
      </c>
      <c r="VBT305" s="11">
        <v>38</v>
      </c>
      <c r="VBU305" s="2">
        <v>3</v>
      </c>
      <c r="VBV305" s="1" t="s">
        <v>256</v>
      </c>
      <c r="VBW305" s="1" t="s">
        <v>156</v>
      </c>
      <c r="VBX305" s="1" t="s">
        <v>63</v>
      </c>
      <c r="VBY305" s="1"/>
      <c r="VBZ305" s="7">
        <f>5995+2697</f>
        <v>8692</v>
      </c>
      <c r="VCA305" s="1" t="s">
        <v>67</v>
      </c>
      <c r="VCB305" s="11">
        <v>38</v>
      </c>
      <c r="VCC305" s="2">
        <v>3</v>
      </c>
      <c r="VCD305" s="1" t="s">
        <v>256</v>
      </c>
      <c r="VCE305" s="1" t="s">
        <v>156</v>
      </c>
      <c r="VCF305" s="1" t="s">
        <v>63</v>
      </c>
      <c r="VCG305" s="1"/>
      <c r="VCH305" s="7">
        <f>5995+2697</f>
        <v>8692</v>
      </c>
      <c r="VCI305" s="1" t="s">
        <v>67</v>
      </c>
      <c r="VCJ305" s="11">
        <v>38</v>
      </c>
      <c r="VCK305" s="2">
        <v>3</v>
      </c>
      <c r="VCL305" s="1" t="s">
        <v>256</v>
      </c>
      <c r="VCM305" s="1" t="s">
        <v>156</v>
      </c>
      <c r="VCN305" s="1" t="s">
        <v>63</v>
      </c>
      <c r="VCO305" s="1"/>
      <c r="VCP305" s="7">
        <f>5995+2697</f>
        <v>8692</v>
      </c>
      <c r="VCQ305" s="1" t="s">
        <v>67</v>
      </c>
      <c r="VCR305" s="11">
        <v>38</v>
      </c>
      <c r="VCS305" s="2">
        <v>3</v>
      </c>
      <c r="VCT305" s="1" t="s">
        <v>256</v>
      </c>
      <c r="VCU305" s="1" t="s">
        <v>156</v>
      </c>
      <c r="VCV305" s="1" t="s">
        <v>63</v>
      </c>
      <c r="VCW305" s="1"/>
      <c r="VCX305" s="7">
        <f>5995+2697</f>
        <v>8692</v>
      </c>
      <c r="VCY305" s="1" t="s">
        <v>67</v>
      </c>
      <c r="VCZ305" s="11">
        <v>38</v>
      </c>
      <c r="VDA305" s="2">
        <v>3</v>
      </c>
      <c r="VDB305" s="1" t="s">
        <v>256</v>
      </c>
      <c r="VDC305" s="1" t="s">
        <v>156</v>
      </c>
      <c r="VDD305" s="1" t="s">
        <v>63</v>
      </c>
      <c r="VDE305" s="1"/>
      <c r="VDF305" s="7">
        <f>5995+2697</f>
        <v>8692</v>
      </c>
      <c r="VDG305" s="1" t="s">
        <v>67</v>
      </c>
      <c r="VDH305" s="11">
        <v>38</v>
      </c>
      <c r="VDI305" s="2">
        <v>3</v>
      </c>
      <c r="VDJ305" s="1" t="s">
        <v>256</v>
      </c>
      <c r="VDK305" s="1" t="s">
        <v>156</v>
      </c>
      <c r="VDL305" s="1" t="s">
        <v>63</v>
      </c>
      <c r="VDM305" s="1"/>
      <c r="VDN305" s="7">
        <f>5995+2697</f>
        <v>8692</v>
      </c>
      <c r="VDO305" s="1" t="s">
        <v>67</v>
      </c>
      <c r="VDP305" s="11">
        <v>38</v>
      </c>
      <c r="VDQ305" s="2">
        <v>3</v>
      </c>
      <c r="VDR305" s="1" t="s">
        <v>256</v>
      </c>
      <c r="VDS305" s="1" t="s">
        <v>156</v>
      </c>
      <c r="VDT305" s="1" t="s">
        <v>63</v>
      </c>
      <c r="VDU305" s="1"/>
      <c r="VDV305" s="7">
        <f>5995+2697</f>
        <v>8692</v>
      </c>
      <c r="VDW305" s="1" t="s">
        <v>67</v>
      </c>
      <c r="VDX305" s="11">
        <v>38</v>
      </c>
      <c r="VDY305" s="2">
        <v>3</v>
      </c>
      <c r="VDZ305" s="1" t="s">
        <v>256</v>
      </c>
      <c r="VEA305" s="1" t="s">
        <v>156</v>
      </c>
      <c r="VEB305" s="1" t="s">
        <v>63</v>
      </c>
      <c r="VEC305" s="1"/>
      <c r="VED305" s="7">
        <f>5995+2697</f>
        <v>8692</v>
      </c>
      <c r="VEE305" s="1" t="s">
        <v>67</v>
      </c>
      <c r="VEF305" s="11">
        <v>38</v>
      </c>
      <c r="VEG305" s="2">
        <v>3</v>
      </c>
      <c r="VEH305" s="1" t="s">
        <v>256</v>
      </c>
      <c r="VEI305" s="1" t="s">
        <v>156</v>
      </c>
      <c r="VEJ305" s="1" t="s">
        <v>63</v>
      </c>
      <c r="VEK305" s="1"/>
      <c r="VEL305" s="7">
        <f>5995+2697</f>
        <v>8692</v>
      </c>
      <c r="VEM305" s="1" t="s">
        <v>67</v>
      </c>
      <c r="VEN305" s="11">
        <v>38</v>
      </c>
      <c r="VEO305" s="2">
        <v>3</v>
      </c>
      <c r="VEP305" s="1" t="s">
        <v>256</v>
      </c>
      <c r="VEQ305" s="1" t="s">
        <v>156</v>
      </c>
      <c r="VER305" s="1" t="s">
        <v>63</v>
      </c>
      <c r="VES305" s="1"/>
      <c r="VET305" s="7">
        <f>5995+2697</f>
        <v>8692</v>
      </c>
      <c r="VEU305" s="1" t="s">
        <v>67</v>
      </c>
      <c r="VEV305" s="11">
        <v>38</v>
      </c>
      <c r="VEW305" s="2">
        <v>3</v>
      </c>
      <c r="VEX305" s="1" t="s">
        <v>256</v>
      </c>
      <c r="VEY305" s="1" t="s">
        <v>156</v>
      </c>
      <c r="VEZ305" s="1" t="s">
        <v>63</v>
      </c>
      <c r="VFA305" s="1"/>
      <c r="VFB305" s="7">
        <f>5995+2697</f>
        <v>8692</v>
      </c>
      <c r="VFC305" s="1" t="s">
        <v>67</v>
      </c>
      <c r="VFD305" s="11">
        <v>38</v>
      </c>
      <c r="VFE305" s="2">
        <v>3</v>
      </c>
      <c r="VFF305" s="1" t="s">
        <v>256</v>
      </c>
      <c r="VFG305" s="1" t="s">
        <v>156</v>
      </c>
      <c r="VFH305" s="1" t="s">
        <v>63</v>
      </c>
      <c r="VFI305" s="1"/>
      <c r="VFJ305" s="7">
        <f>5995+2697</f>
        <v>8692</v>
      </c>
      <c r="VFK305" s="1" t="s">
        <v>67</v>
      </c>
      <c r="VFL305" s="11">
        <v>38</v>
      </c>
      <c r="VFM305" s="2">
        <v>3</v>
      </c>
      <c r="VFN305" s="1" t="s">
        <v>256</v>
      </c>
      <c r="VFO305" s="1" t="s">
        <v>156</v>
      </c>
      <c r="VFP305" s="1" t="s">
        <v>63</v>
      </c>
      <c r="VFQ305" s="1"/>
      <c r="VFR305" s="7">
        <f>5995+2697</f>
        <v>8692</v>
      </c>
      <c r="VFS305" s="1" t="s">
        <v>67</v>
      </c>
      <c r="VFT305" s="11">
        <v>38</v>
      </c>
      <c r="VFU305" s="2">
        <v>3</v>
      </c>
      <c r="VFV305" s="1" t="s">
        <v>256</v>
      </c>
      <c r="VFW305" s="1" t="s">
        <v>156</v>
      </c>
      <c r="VFX305" s="1" t="s">
        <v>63</v>
      </c>
      <c r="VFY305" s="1"/>
      <c r="VFZ305" s="7">
        <f>5995+2697</f>
        <v>8692</v>
      </c>
      <c r="VGA305" s="1" t="s">
        <v>67</v>
      </c>
      <c r="VGB305" s="11">
        <v>38</v>
      </c>
      <c r="VGC305" s="2">
        <v>3</v>
      </c>
      <c r="VGD305" s="1" t="s">
        <v>256</v>
      </c>
      <c r="VGE305" s="1" t="s">
        <v>156</v>
      </c>
      <c r="VGF305" s="1" t="s">
        <v>63</v>
      </c>
      <c r="VGG305" s="1"/>
      <c r="VGH305" s="7">
        <f>5995+2697</f>
        <v>8692</v>
      </c>
      <c r="VGI305" s="1" t="s">
        <v>67</v>
      </c>
      <c r="VGJ305" s="11">
        <v>38</v>
      </c>
      <c r="VGK305" s="2">
        <v>3</v>
      </c>
      <c r="VGL305" s="1" t="s">
        <v>256</v>
      </c>
      <c r="VGM305" s="1" t="s">
        <v>156</v>
      </c>
      <c r="VGN305" s="1" t="s">
        <v>63</v>
      </c>
      <c r="VGO305" s="1"/>
      <c r="VGP305" s="7">
        <f>5995+2697</f>
        <v>8692</v>
      </c>
      <c r="VGQ305" s="1" t="s">
        <v>67</v>
      </c>
      <c r="VGR305" s="11">
        <v>38</v>
      </c>
      <c r="VGS305" s="2">
        <v>3</v>
      </c>
      <c r="VGT305" s="1" t="s">
        <v>256</v>
      </c>
      <c r="VGU305" s="1" t="s">
        <v>156</v>
      </c>
      <c r="VGV305" s="1" t="s">
        <v>63</v>
      </c>
      <c r="VGW305" s="1"/>
      <c r="VGX305" s="7">
        <f>5995+2697</f>
        <v>8692</v>
      </c>
      <c r="VGY305" s="1" t="s">
        <v>67</v>
      </c>
      <c r="VGZ305" s="11">
        <v>38</v>
      </c>
      <c r="VHA305" s="2">
        <v>3</v>
      </c>
      <c r="VHB305" s="1" t="s">
        <v>256</v>
      </c>
      <c r="VHC305" s="1" t="s">
        <v>156</v>
      </c>
      <c r="VHD305" s="1" t="s">
        <v>63</v>
      </c>
      <c r="VHE305" s="1"/>
      <c r="VHF305" s="7">
        <f>5995+2697</f>
        <v>8692</v>
      </c>
      <c r="VHG305" s="1" t="s">
        <v>67</v>
      </c>
      <c r="VHH305" s="11">
        <v>38</v>
      </c>
      <c r="VHI305" s="2">
        <v>3</v>
      </c>
      <c r="VHJ305" s="1" t="s">
        <v>256</v>
      </c>
      <c r="VHK305" s="1" t="s">
        <v>156</v>
      </c>
      <c r="VHL305" s="1" t="s">
        <v>63</v>
      </c>
      <c r="VHM305" s="1"/>
      <c r="VHN305" s="7">
        <f>5995+2697</f>
        <v>8692</v>
      </c>
      <c r="VHO305" s="1" t="s">
        <v>67</v>
      </c>
      <c r="VHP305" s="11">
        <v>38</v>
      </c>
      <c r="VHQ305" s="2">
        <v>3</v>
      </c>
      <c r="VHR305" s="1" t="s">
        <v>256</v>
      </c>
      <c r="VHS305" s="1" t="s">
        <v>156</v>
      </c>
      <c r="VHT305" s="1" t="s">
        <v>63</v>
      </c>
      <c r="VHU305" s="1"/>
      <c r="VHV305" s="7">
        <f>5995+2697</f>
        <v>8692</v>
      </c>
      <c r="VHW305" s="1" t="s">
        <v>67</v>
      </c>
      <c r="VHX305" s="11">
        <v>38</v>
      </c>
      <c r="VHY305" s="2">
        <v>3</v>
      </c>
      <c r="VHZ305" s="1" t="s">
        <v>256</v>
      </c>
      <c r="VIA305" s="1" t="s">
        <v>156</v>
      </c>
      <c r="VIB305" s="1" t="s">
        <v>63</v>
      </c>
      <c r="VIC305" s="1"/>
      <c r="VID305" s="7">
        <f>5995+2697</f>
        <v>8692</v>
      </c>
      <c r="VIE305" s="1" t="s">
        <v>67</v>
      </c>
      <c r="VIF305" s="11">
        <v>38</v>
      </c>
      <c r="VIG305" s="2">
        <v>3</v>
      </c>
      <c r="VIH305" s="1" t="s">
        <v>256</v>
      </c>
      <c r="VII305" s="1" t="s">
        <v>156</v>
      </c>
      <c r="VIJ305" s="1" t="s">
        <v>63</v>
      </c>
      <c r="VIK305" s="1"/>
      <c r="VIL305" s="7">
        <f>5995+2697</f>
        <v>8692</v>
      </c>
      <c r="VIM305" s="1" t="s">
        <v>67</v>
      </c>
      <c r="VIN305" s="11">
        <v>38</v>
      </c>
      <c r="VIO305" s="2">
        <v>3</v>
      </c>
      <c r="VIP305" s="1" t="s">
        <v>256</v>
      </c>
      <c r="VIQ305" s="1" t="s">
        <v>156</v>
      </c>
      <c r="VIR305" s="1" t="s">
        <v>63</v>
      </c>
      <c r="VIS305" s="1"/>
      <c r="VIT305" s="7">
        <f>5995+2697</f>
        <v>8692</v>
      </c>
      <c r="VIU305" s="1" t="s">
        <v>67</v>
      </c>
      <c r="VIV305" s="11">
        <v>38</v>
      </c>
      <c r="VIW305" s="2">
        <v>3</v>
      </c>
      <c r="VIX305" s="1" t="s">
        <v>256</v>
      </c>
      <c r="VIY305" s="1" t="s">
        <v>156</v>
      </c>
      <c r="VIZ305" s="1" t="s">
        <v>63</v>
      </c>
      <c r="VJA305" s="1"/>
      <c r="VJB305" s="7">
        <f>5995+2697</f>
        <v>8692</v>
      </c>
      <c r="VJC305" s="1" t="s">
        <v>67</v>
      </c>
      <c r="VJD305" s="11">
        <v>38</v>
      </c>
      <c r="VJE305" s="2">
        <v>3</v>
      </c>
      <c r="VJF305" s="1" t="s">
        <v>256</v>
      </c>
      <c r="VJG305" s="1" t="s">
        <v>156</v>
      </c>
      <c r="VJH305" s="1" t="s">
        <v>63</v>
      </c>
      <c r="VJI305" s="1"/>
      <c r="VJJ305" s="7">
        <f>5995+2697</f>
        <v>8692</v>
      </c>
      <c r="VJK305" s="1" t="s">
        <v>67</v>
      </c>
      <c r="VJL305" s="11">
        <v>38</v>
      </c>
      <c r="VJM305" s="2">
        <v>3</v>
      </c>
      <c r="VJN305" s="1" t="s">
        <v>256</v>
      </c>
      <c r="VJO305" s="1" t="s">
        <v>156</v>
      </c>
      <c r="VJP305" s="1" t="s">
        <v>63</v>
      </c>
      <c r="VJQ305" s="1"/>
      <c r="VJR305" s="7">
        <f>5995+2697</f>
        <v>8692</v>
      </c>
      <c r="VJS305" s="1" t="s">
        <v>67</v>
      </c>
      <c r="VJT305" s="11">
        <v>38</v>
      </c>
      <c r="VJU305" s="2">
        <v>3</v>
      </c>
      <c r="VJV305" s="1" t="s">
        <v>256</v>
      </c>
      <c r="VJW305" s="1" t="s">
        <v>156</v>
      </c>
      <c r="VJX305" s="1" t="s">
        <v>63</v>
      </c>
      <c r="VJY305" s="1"/>
      <c r="VJZ305" s="7">
        <f>5995+2697</f>
        <v>8692</v>
      </c>
      <c r="VKA305" s="1" t="s">
        <v>67</v>
      </c>
      <c r="VKB305" s="11">
        <v>38</v>
      </c>
      <c r="VKC305" s="2">
        <v>3</v>
      </c>
      <c r="VKD305" s="1" t="s">
        <v>256</v>
      </c>
      <c r="VKE305" s="1" t="s">
        <v>156</v>
      </c>
      <c r="VKF305" s="1" t="s">
        <v>63</v>
      </c>
      <c r="VKG305" s="1"/>
      <c r="VKH305" s="7">
        <f>5995+2697</f>
        <v>8692</v>
      </c>
      <c r="VKI305" s="1" t="s">
        <v>67</v>
      </c>
      <c r="VKJ305" s="11">
        <v>38</v>
      </c>
      <c r="VKK305" s="2">
        <v>3</v>
      </c>
      <c r="VKL305" s="1" t="s">
        <v>256</v>
      </c>
      <c r="VKM305" s="1" t="s">
        <v>156</v>
      </c>
      <c r="VKN305" s="1" t="s">
        <v>63</v>
      </c>
      <c r="VKO305" s="1"/>
      <c r="VKP305" s="7">
        <f>5995+2697</f>
        <v>8692</v>
      </c>
      <c r="VKQ305" s="1" t="s">
        <v>67</v>
      </c>
      <c r="VKR305" s="11">
        <v>38</v>
      </c>
      <c r="VKS305" s="2">
        <v>3</v>
      </c>
      <c r="VKT305" s="1" t="s">
        <v>256</v>
      </c>
      <c r="VKU305" s="1" t="s">
        <v>156</v>
      </c>
      <c r="VKV305" s="1" t="s">
        <v>63</v>
      </c>
      <c r="VKW305" s="1"/>
      <c r="VKX305" s="7">
        <f>5995+2697</f>
        <v>8692</v>
      </c>
      <c r="VKY305" s="1" t="s">
        <v>67</v>
      </c>
      <c r="VKZ305" s="11">
        <v>38</v>
      </c>
      <c r="VLA305" s="2">
        <v>3</v>
      </c>
      <c r="VLB305" s="1" t="s">
        <v>256</v>
      </c>
      <c r="VLC305" s="1" t="s">
        <v>156</v>
      </c>
      <c r="VLD305" s="1" t="s">
        <v>63</v>
      </c>
      <c r="VLE305" s="1"/>
      <c r="VLF305" s="7">
        <f>5995+2697</f>
        <v>8692</v>
      </c>
      <c r="VLG305" s="1" t="s">
        <v>67</v>
      </c>
      <c r="VLH305" s="11">
        <v>38</v>
      </c>
      <c r="VLI305" s="2">
        <v>3</v>
      </c>
      <c r="VLJ305" s="1" t="s">
        <v>256</v>
      </c>
      <c r="VLK305" s="1" t="s">
        <v>156</v>
      </c>
      <c r="VLL305" s="1" t="s">
        <v>63</v>
      </c>
      <c r="VLM305" s="1"/>
      <c r="VLN305" s="7">
        <f>5995+2697</f>
        <v>8692</v>
      </c>
      <c r="VLO305" s="1" t="s">
        <v>67</v>
      </c>
      <c r="VLP305" s="11">
        <v>38</v>
      </c>
      <c r="VLQ305" s="2">
        <v>3</v>
      </c>
      <c r="VLR305" s="1" t="s">
        <v>256</v>
      </c>
      <c r="VLS305" s="1" t="s">
        <v>156</v>
      </c>
      <c r="VLT305" s="1" t="s">
        <v>63</v>
      </c>
      <c r="VLU305" s="1"/>
      <c r="VLV305" s="7">
        <f>5995+2697</f>
        <v>8692</v>
      </c>
      <c r="VLW305" s="1" t="s">
        <v>67</v>
      </c>
      <c r="VLX305" s="11">
        <v>38</v>
      </c>
      <c r="VLY305" s="2">
        <v>3</v>
      </c>
      <c r="VLZ305" s="1" t="s">
        <v>256</v>
      </c>
      <c r="VMA305" s="1" t="s">
        <v>156</v>
      </c>
      <c r="VMB305" s="1" t="s">
        <v>63</v>
      </c>
      <c r="VMC305" s="1"/>
      <c r="VMD305" s="7">
        <f>5995+2697</f>
        <v>8692</v>
      </c>
      <c r="VME305" s="1" t="s">
        <v>67</v>
      </c>
      <c r="VMF305" s="11">
        <v>38</v>
      </c>
      <c r="VMG305" s="2">
        <v>3</v>
      </c>
      <c r="VMH305" s="1" t="s">
        <v>256</v>
      </c>
      <c r="VMI305" s="1" t="s">
        <v>156</v>
      </c>
      <c r="VMJ305" s="1" t="s">
        <v>63</v>
      </c>
      <c r="VMK305" s="1"/>
      <c r="VML305" s="7">
        <f>5995+2697</f>
        <v>8692</v>
      </c>
      <c r="VMM305" s="1" t="s">
        <v>67</v>
      </c>
      <c r="VMN305" s="11">
        <v>38</v>
      </c>
      <c r="VMO305" s="2">
        <v>3</v>
      </c>
      <c r="VMP305" s="1" t="s">
        <v>256</v>
      </c>
      <c r="VMQ305" s="1" t="s">
        <v>156</v>
      </c>
      <c r="VMR305" s="1" t="s">
        <v>63</v>
      </c>
      <c r="VMS305" s="1"/>
      <c r="VMT305" s="7">
        <f>5995+2697</f>
        <v>8692</v>
      </c>
      <c r="VMU305" s="1" t="s">
        <v>67</v>
      </c>
      <c r="VMV305" s="11">
        <v>38</v>
      </c>
      <c r="VMW305" s="2">
        <v>3</v>
      </c>
      <c r="VMX305" s="1" t="s">
        <v>256</v>
      </c>
      <c r="VMY305" s="1" t="s">
        <v>156</v>
      </c>
      <c r="VMZ305" s="1" t="s">
        <v>63</v>
      </c>
      <c r="VNA305" s="1"/>
      <c r="VNB305" s="7">
        <f>5995+2697</f>
        <v>8692</v>
      </c>
      <c r="VNC305" s="1" t="s">
        <v>67</v>
      </c>
      <c r="VND305" s="11">
        <v>38</v>
      </c>
      <c r="VNE305" s="2">
        <v>3</v>
      </c>
      <c r="VNF305" s="1" t="s">
        <v>256</v>
      </c>
      <c r="VNG305" s="1" t="s">
        <v>156</v>
      </c>
      <c r="VNH305" s="1" t="s">
        <v>63</v>
      </c>
      <c r="VNI305" s="1"/>
      <c r="VNJ305" s="7">
        <f>5995+2697</f>
        <v>8692</v>
      </c>
      <c r="VNK305" s="1" t="s">
        <v>67</v>
      </c>
      <c r="VNL305" s="11">
        <v>38</v>
      </c>
      <c r="VNM305" s="2">
        <v>3</v>
      </c>
      <c r="VNN305" s="1" t="s">
        <v>256</v>
      </c>
      <c r="VNO305" s="1" t="s">
        <v>156</v>
      </c>
      <c r="VNP305" s="1" t="s">
        <v>63</v>
      </c>
      <c r="VNQ305" s="1"/>
      <c r="VNR305" s="7">
        <f>5995+2697</f>
        <v>8692</v>
      </c>
      <c r="VNS305" s="1" t="s">
        <v>67</v>
      </c>
      <c r="VNT305" s="11">
        <v>38</v>
      </c>
      <c r="VNU305" s="2">
        <v>3</v>
      </c>
      <c r="VNV305" s="1" t="s">
        <v>256</v>
      </c>
      <c r="VNW305" s="1" t="s">
        <v>156</v>
      </c>
      <c r="VNX305" s="1" t="s">
        <v>63</v>
      </c>
      <c r="VNY305" s="1"/>
      <c r="VNZ305" s="7">
        <f>5995+2697</f>
        <v>8692</v>
      </c>
      <c r="VOA305" s="1" t="s">
        <v>67</v>
      </c>
      <c r="VOB305" s="11">
        <v>38</v>
      </c>
      <c r="VOC305" s="2">
        <v>3</v>
      </c>
      <c r="VOD305" s="1" t="s">
        <v>256</v>
      </c>
      <c r="VOE305" s="1" t="s">
        <v>156</v>
      </c>
      <c r="VOF305" s="1" t="s">
        <v>63</v>
      </c>
      <c r="VOG305" s="1"/>
      <c r="VOH305" s="7">
        <f>5995+2697</f>
        <v>8692</v>
      </c>
      <c r="VOI305" s="1" t="s">
        <v>67</v>
      </c>
      <c r="VOJ305" s="11">
        <v>38</v>
      </c>
      <c r="VOK305" s="2">
        <v>3</v>
      </c>
      <c r="VOL305" s="1" t="s">
        <v>256</v>
      </c>
      <c r="VOM305" s="1" t="s">
        <v>156</v>
      </c>
      <c r="VON305" s="1" t="s">
        <v>63</v>
      </c>
      <c r="VOO305" s="1"/>
      <c r="VOP305" s="7">
        <f>5995+2697</f>
        <v>8692</v>
      </c>
      <c r="VOQ305" s="1" t="s">
        <v>67</v>
      </c>
      <c r="VOR305" s="11">
        <v>38</v>
      </c>
      <c r="VOS305" s="2">
        <v>3</v>
      </c>
      <c r="VOT305" s="1" t="s">
        <v>256</v>
      </c>
      <c r="VOU305" s="1" t="s">
        <v>156</v>
      </c>
      <c r="VOV305" s="1" t="s">
        <v>63</v>
      </c>
      <c r="VOW305" s="1"/>
      <c r="VOX305" s="7">
        <f>5995+2697</f>
        <v>8692</v>
      </c>
      <c r="VOY305" s="1" t="s">
        <v>67</v>
      </c>
      <c r="VOZ305" s="11">
        <v>38</v>
      </c>
      <c r="VPA305" s="2">
        <v>3</v>
      </c>
      <c r="VPB305" s="1" t="s">
        <v>256</v>
      </c>
      <c r="VPC305" s="1" t="s">
        <v>156</v>
      </c>
      <c r="VPD305" s="1" t="s">
        <v>63</v>
      </c>
      <c r="VPE305" s="1"/>
      <c r="VPF305" s="7">
        <f>5995+2697</f>
        <v>8692</v>
      </c>
      <c r="VPG305" s="1" t="s">
        <v>67</v>
      </c>
      <c r="VPH305" s="11">
        <v>38</v>
      </c>
      <c r="VPI305" s="2">
        <v>3</v>
      </c>
      <c r="VPJ305" s="1" t="s">
        <v>256</v>
      </c>
      <c r="VPK305" s="1" t="s">
        <v>156</v>
      </c>
      <c r="VPL305" s="1" t="s">
        <v>63</v>
      </c>
      <c r="VPM305" s="1"/>
      <c r="VPN305" s="7">
        <f>5995+2697</f>
        <v>8692</v>
      </c>
      <c r="VPO305" s="1" t="s">
        <v>67</v>
      </c>
      <c r="VPP305" s="11">
        <v>38</v>
      </c>
      <c r="VPQ305" s="2">
        <v>3</v>
      </c>
      <c r="VPR305" s="1" t="s">
        <v>256</v>
      </c>
      <c r="VPS305" s="1" t="s">
        <v>156</v>
      </c>
      <c r="VPT305" s="1" t="s">
        <v>63</v>
      </c>
      <c r="VPU305" s="1"/>
      <c r="VPV305" s="7">
        <f>5995+2697</f>
        <v>8692</v>
      </c>
      <c r="VPW305" s="1" t="s">
        <v>67</v>
      </c>
      <c r="VPX305" s="11">
        <v>38</v>
      </c>
      <c r="VPY305" s="2">
        <v>3</v>
      </c>
      <c r="VPZ305" s="1" t="s">
        <v>256</v>
      </c>
      <c r="VQA305" s="1" t="s">
        <v>156</v>
      </c>
      <c r="VQB305" s="1" t="s">
        <v>63</v>
      </c>
      <c r="VQC305" s="1"/>
      <c r="VQD305" s="7">
        <f>5995+2697</f>
        <v>8692</v>
      </c>
      <c r="VQE305" s="1" t="s">
        <v>67</v>
      </c>
      <c r="VQF305" s="11">
        <v>38</v>
      </c>
      <c r="VQG305" s="2">
        <v>3</v>
      </c>
      <c r="VQH305" s="1" t="s">
        <v>256</v>
      </c>
      <c r="VQI305" s="1" t="s">
        <v>156</v>
      </c>
      <c r="VQJ305" s="1" t="s">
        <v>63</v>
      </c>
      <c r="VQK305" s="1"/>
      <c r="VQL305" s="7">
        <f>5995+2697</f>
        <v>8692</v>
      </c>
      <c r="VQM305" s="1" t="s">
        <v>67</v>
      </c>
      <c r="VQN305" s="11">
        <v>38</v>
      </c>
      <c r="VQO305" s="2">
        <v>3</v>
      </c>
      <c r="VQP305" s="1" t="s">
        <v>256</v>
      </c>
      <c r="VQQ305" s="1" t="s">
        <v>156</v>
      </c>
      <c r="VQR305" s="1" t="s">
        <v>63</v>
      </c>
      <c r="VQS305" s="1"/>
      <c r="VQT305" s="7">
        <f>5995+2697</f>
        <v>8692</v>
      </c>
      <c r="VQU305" s="1" t="s">
        <v>67</v>
      </c>
      <c r="VQV305" s="11">
        <v>38</v>
      </c>
      <c r="VQW305" s="2">
        <v>3</v>
      </c>
      <c r="VQX305" s="1" t="s">
        <v>256</v>
      </c>
      <c r="VQY305" s="1" t="s">
        <v>156</v>
      </c>
      <c r="VQZ305" s="1" t="s">
        <v>63</v>
      </c>
      <c r="VRA305" s="1"/>
      <c r="VRB305" s="7">
        <f>5995+2697</f>
        <v>8692</v>
      </c>
      <c r="VRC305" s="1" t="s">
        <v>67</v>
      </c>
      <c r="VRD305" s="11">
        <v>38</v>
      </c>
      <c r="VRE305" s="2">
        <v>3</v>
      </c>
      <c r="VRF305" s="1" t="s">
        <v>256</v>
      </c>
      <c r="VRG305" s="1" t="s">
        <v>156</v>
      </c>
      <c r="VRH305" s="1" t="s">
        <v>63</v>
      </c>
      <c r="VRI305" s="1"/>
      <c r="VRJ305" s="7">
        <f>5995+2697</f>
        <v>8692</v>
      </c>
      <c r="VRK305" s="1" t="s">
        <v>67</v>
      </c>
      <c r="VRL305" s="11">
        <v>38</v>
      </c>
      <c r="VRM305" s="2">
        <v>3</v>
      </c>
      <c r="VRN305" s="1" t="s">
        <v>256</v>
      </c>
      <c r="VRO305" s="1" t="s">
        <v>156</v>
      </c>
      <c r="VRP305" s="1" t="s">
        <v>63</v>
      </c>
      <c r="VRQ305" s="1"/>
      <c r="VRR305" s="7">
        <f>5995+2697</f>
        <v>8692</v>
      </c>
      <c r="VRS305" s="1" t="s">
        <v>67</v>
      </c>
      <c r="VRT305" s="11">
        <v>38</v>
      </c>
      <c r="VRU305" s="2">
        <v>3</v>
      </c>
      <c r="VRV305" s="1" t="s">
        <v>256</v>
      </c>
      <c r="VRW305" s="1" t="s">
        <v>156</v>
      </c>
      <c r="VRX305" s="1" t="s">
        <v>63</v>
      </c>
      <c r="VRY305" s="1"/>
      <c r="VRZ305" s="7">
        <f>5995+2697</f>
        <v>8692</v>
      </c>
      <c r="VSA305" s="1" t="s">
        <v>67</v>
      </c>
      <c r="VSB305" s="11">
        <v>38</v>
      </c>
      <c r="VSC305" s="2">
        <v>3</v>
      </c>
      <c r="VSD305" s="1" t="s">
        <v>256</v>
      </c>
      <c r="VSE305" s="1" t="s">
        <v>156</v>
      </c>
      <c r="VSF305" s="1" t="s">
        <v>63</v>
      </c>
      <c r="VSG305" s="1"/>
      <c r="VSH305" s="7">
        <f>5995+2697</f>
        <v>8692</v>
      </c>
      <c r="VSI305" s="1" t="s">
        <v>67</v>
      </c>
      <c r="VSJ305" s="11">
        <v>38</v>
      </c>
      <c r="VSK305" s="2">
        <v>3</v>
      </c>
      <c r="VSL305" s="1" t="s">
        <v>256</v>
      </c>
      <c r="VSM305" s="1" t="s">
        <v>156</v>
      </c>
      <c r="VSN305" s="1" t="s">
        <v>63</v>
      </c>
      <c r="VSO305" s="1"/>
      <c r="VSP305" s="7">
        <f>5995+2697</f>
        <v>8692</v>
      </c>
      <c r="VSQ305" s="1" t="s">
        <v>67</v>
      </c>
      <c r="VSR305" s="11">
        <v>38</v>
      </c>
      <c r="VSS305" s="2">
        <v>3</v>
      </c>
      <c r="VST305" s="1" t="s">
        <v>256</v>
      </c>
      <c r="VSU305" s="1" t="s">
        <v>156</v>
      </c>
      <c r="VSV305" s="1" t="s">
        <v>63</v>
      </c>
      <c r="VSW305" s="1"/>
      <c r="VSX305" s="7">
        <f>5995+2697</f>
        <v>8692</v>
      </c>
      <c r="VSY305" s="1" t="s">
        <v>67</v>
      </c>
      <c r="VSZ305" s="11">
        <v>38</v>
      </c>
      <c r="VTA305" s="2">
        <v>3</v>
      </c>
      <c r="VTB305" s="1" t="s">
        <v>256</v>
      </c>
      <c r="VTC305" s="1" t="s">
        <v>156</v>
      </c>
      <c r="VTD305" s="1" t="s">
        <v>63</v>
      </c>
      <c r="VTE305" s="1"/>
      <c r="VTF305" s="7">
        <f>5995+2697</f>
        <v>8692</v>
      </c>
      <c r="VTG305" s="1" t="s">
        <v>67</v>
      </c>
      <c r="VTH305" s="11">
        <v>38</v>
      </c>
      <c r="VTI305" s="2">
        <v>3</v>
      </c>
      <c r="VTJ305" s="1" t="s">
        <v>256</v>
      </c>
      <c r="VTK305" s="1" t="s">
        <v>156</v>
      </c>
      <c r="VTL305" s="1" t="s">
        <v>63</v>
      </c>
      <c r="VTM305" s="1"/>
      <c r="VTN305" s="7">
        <f>5995+2697</f>
        <v>8692</v>
      </c>
      <c r="VTO305" s="1" t="s">
        <v>67</v>
      </c>
      <c r="VTP305" s="11">
        <v>38</v>
      </c>
      <c r="VTQ305" s="2">
        <v>3</v>
      </c>
      <c r="VTR305" s="1" t="s">
        <v>256</v>
      </c>
      <c r="VTS305" s="1" t="s">
        <v>156</v>
      </c>
      <c r="VTT305" s="1" t="s">
        <v>63</v>
      </c>
      <c r="VTU305" s="1"/>
      <c r="VTV305" s="7">
        <f>5995+2697</f>
        <v>8692</v>
      </c>
      <c r="VTW305" s="1" t="s">
        <v>67</v>
      </c>
      <c r="VTX305" s="11">
        <v>38</v>
      </c>
      <c r="VTY305" s="2">
        <v>3</v>
      </c>
      <c r="VTZ305" s="1" t="s">
        <v>256</v>
      </c>
      <c r="VUA305" s="1" t="s">
        <v>156</v>
      </c>
      <c r="VUB305" s="1" t="s">
        <v>63</v>
      </c>
      <c r="VUC305" s="1"/>
      <c r="VUD305" s="7">
        <f>5995+2697</f>
        <v>8692</v>
      </c>
      <c r="VUE305" s="1" t="s">
        <v>67</v>
      </c>
      <c r="VUF305" s="11">
        <v>38</v>
      </c>
      <c r="VUG305" s="2">
        <v>3</v>
      </c>
      <c r="VUH305" s="1" t="s">
        <v>256</v>
      </c>
      <c r="VUI305" s="1" t="s">
        <v>156</v>
      </c>
      <c r="VUJ305" s="1" t="s">
        <v>63</v>
      </c>
      <c r="VUK305" s="1"/>
      <c r="VUL305" s="7">
        <f>5995+2697</f>
        <v>8692</v>
      </c>
      <c r="VUM305" s="1" t="s">
        <v>67</v>
      </c>
      <c r="VUN305" s="11">
        <v>38</v>
      </c>
      <c r="VUO305" s="2">
        <v>3</v>
      </c>
      <c r="VUP305" s="1" t="s">
        <v>256</v>
      </c>
      <c r="VUQ305" s="1" t="s">
        <v>156</v>
      </c>
      <c r="VUR305" s="1" t="s">
        <v>63</v>
      </c>
      <c r="VUS305" s="1"/>
      <c r="VUT305" s="7">
        <f>5995+2697</f>
        <v>8692</v>
      </c>
      <c r="VUU305" s="1" t="s">
        <v>67</v>
      </c>
      <c r="VUV305" s="11">
        <v>38</v>
      </c>
      <c r="VUW305" s="2">
        <v>3</v>
      </c>
      <c r="VUX305" s="1" t="s">
        <v>256</v>
      </c>
      <c r="VUY305" s="1" t="s">
        <v>156</v>
      </c>
      <c r="VUZ305" s="1" t="s">
        <v>63</v>
      </c>
      <c r="VVA305" s="1"/>
      <c r="VVB305" s="7">
        <f>5995+2697</f>
        <v>8692</v>
      </c>
      <c r="VVC305" s="1" t="s">
        <v>67</v>
      </c>
      <c r="VVD305" s="11">
        <v>38</v>
      </c>
      <c r="VVE305" s="2">
        <v>3</v>
      </c>
      <c r="VVF305" s="1" t="s">
        <v>256</v>
      </c>
      <c r="VVG305" s="1" t="s">
        <v>156</v>
      </c>
      <c r="VVH305" s="1" t="s">
        <v>63</v>
      </c>
      <c r="VVI305" s="1"/>
      <c r="VVJ305" s="7">
        <f>5995+2697</f>
        <v>8692</v>
      </c>
      <c r="VVK305" s="1" t="s">
        <v>67</v>
      </c>
      <c r="VVL305" s="11">
        <v>38</v>
      </c>
      <c r="VVM305" s="2">
        <v>3</v>
      </c>
      <c r="VVN305" s="1" t="s">
        <v>256</v>
      </c>
      <c r="VVO305" s="1" t="s">
        <v>156</v>
      </c>
      <c r="VVP305" s="1" t="s">
        <v>63</v>
      </c>
      <c r="VVQ305" s="1"/>
      <c r="VVR305" s="7">
        <f>5995+2697</f>
        <v>8692</v>
      </c>
      <c r="VVS305" s="1" t="s">
        <v>67</v>
      </c>
      <c r="VVT305" s="11">
        <v>38</v>
      </c>
      <c r="VVU305" s="2">
        <v>3</v>
      </c>
      <c r="VVV305" s="1" t="s">
        <v>256</v>
      </c>
      <c r="VVW305" s="1" t="s">
        <v>156</v>
      </c>
      <c r="VVX305" s="1" t="s">
        <v>63</v>
      </c>
      <c r="VVY305" s="1"/>
      <c r="VVZ305" s="7">
        <f>5995+2697</f>
        <v>8692</v>
      </c>
      <c r="VWA305" s="1" t="s">
        <v>67</v>
      </c>
      <c r="VWB305" s="11">
        <v>38</v>
      </c>
      <c r="VWC305" s="2">
        <v>3</v>
      </c>
      <c r="VWD305" s="1" t="s">
        <v>256</v>
      </c>
      <c r="VWE305" s="1" t="s">
        <v>156</v>
      </c>
      <c r="VWF305" s="1" t="s">
        <v>63</v>
      </c>
      <c r="VWG305" s="1"/>
      <c r="VWH305" s="7">
        <f>5995+2697</f>
        <v>8692</v>
      </c>
      <c r="VWI305" s="1" t="s">
        <v>67</v>
      </c>
      <c r="VWJ305" s="11">
        <v>38</v>
      </c>
      <c r="VWK305" s="2">
        <v>3</v>
      </c>
      <c r="VWL305" s="1" t="s">
        <v>256</v>
      </c>
      <c r="VWM305" s="1" t="s">
        <v>156</v>
      </c>
      <c r="VWN305" s="1" t="s">
        <v>63</v>
      </c>
      <c r="VWO305" s="1"/>
      <c r="VWP305" s="7">
        <f>5995+2697</f>
        <v>8692</v>
      </c>
      <c r="VWQ305" s="1" t="s">
        <v>67</v>
      </c>
      <c r="VWR305" s="11">
        <v>38</v>
      </c>
      <c r="VWS305" s="2">
        <v>3</v>
      </c>
      <c r="VWT305" s="1" t="s">
        <v>256</v>
      </c>
      <c r="VWU305" s="1" t="s">
        <v>156</v>
      </c>
      <c r="VWV305" s="1" t="s">
        <v>63</v>
      </c>
      <c r="VWW305" s="1"/>
      <c r="VWX305" s="7">
        <f>5995+2697</f>
        <v>8692</v>
      </c>
      <c r="VWY305" s="1" t="s">
        <v>67</v>
      </c>
      <c r="VWZ305" s="11">
        <v>38</v>
      </c>
      <c r="VXA305" s="2">
        <v>3</v>
      </c>
      <c r="VXB305" s="1" t="s">
        <v>256</v>
      </c>
      <c r="VXC305" s="1" t="s">
        <v>156</v>
      </c>
      <c r="VXD305" s="1" t="s">
        <v>63</v>
      </c>
      <c r="VXE305" s="1"/>
      <c r="VXF305" s="7">
        <f>5995+2697</f>
        <v>8692</v>
      </c>
      <c r="VXG305" s="1" t="s">
        <v>67</v>
      </c>
      <c r="VXH305" s="11">
        <v>38</v>
      </c>
      <c r="VXI305" s="2">
        <v>3</v>
      </c>
      <c r="VXJ305" s="1" t="s">
        <v>256</v>
      </c>
      <c r="VXK305" s="1" t="s">
        <v>156</v>
      </c>
      <c r="VXL305" s="1" t="s">
        <v>63</v>
      </c>
      <c r="VXM305" s="1"/>
      <c r="VXN305" s="7">
        <f>5995+2697</f>
        <v>8692</v>
      </c>
      <c r="VXO305" s="1" t="s">
        <v>67</v>
      </c>
      <c r="VXP305" s="11">
        <v>38</v>
      </c>
      <c r="VXQ305" s="2">
        <v>3</v>
      </c>
      <c r="VXR305" s="1" t="s">
        <v>256</v>
      </c>
      <c r="VXS305" s="1" t="s">
        <v>156</v>
      </c>
      <c r="VXT305" s="1" t="s">
        <v>63</v>
      </c>
      <c r="VXU305" s="1"/>
      <c r="VXV305" s="7">
        <f>5995+2697</f>
        <v>8692</v>
      </c>
      <c r="VXW305" s="1" t="s">
        <v>67</v>
      </c>
      <c r="VXX305" s="11">
        <v>38</v>
      </c>
      <c r="VXY305" s="2">
        <v>3</v>
      </c>
      <c r="VXZ305" s="1" t="s">
        <v>256</v>
      </c>
      <c r="VYA305" s="1" t="s">
        <v>156</v>
      </c>
      <c r="VYB305" s="1" t="s">
        <v>63</v>
      </c>
      <c r="VYC305" s="1"/>
      <c r="VYD305" s="7">
        <f>5995+2697</f>
        <v>8692</v>
      </c>
      <c r="VYE305" s="1" t="s">
        <v>67</v>
      </c>
      <c r="VYF305" s="11">
        <v>38</v>
      </c>
      <c r="VYG305" s="2">
        <v>3</v>
      </c>
      <c r="VYH305" s="1" t="s">
        <v>256</v>
      </c>
      <c r="VYI305" s="1" t="s">
        <v>156</v>
      </c>
      <c r="VYJ305" s="1" t="s">
        <v>63</v>
      </c>
      <c r="VYK305" s="1"/>
      <c r="VYL305" s="7">
        <f>5995+2697</f>
        <v>8692</v>
      </c>
      <c r="VYM305" s="1" t="s">
        <v>67</v>
      </c>
      <c r="VYN305" s="11">
        <v>38</v>
      </c>
      <c r="VYO305" s="2">
        <v>3</v>
      </c>
      <c r="VYP305" s="1" t="s">
        <v>256</v>
      </c>
      <c r="VYQ305" s="1" t="s">
        <v>156</v>
      </c>
      <c r="VYR305" s="1" t="s">
        <v>63</v>
      </c>
      <c r="VYS305" s="1"/>
      <c r="VYT305" s="7">
        <f>5995+2697</f>
        <v>8692</v>
      </c>
      <c r="VYU305" s="1" t="s">
        <v>67</v>
      </c>
      <c r="VYV305" s="11">
        <v>38</v>
      </c>
      <c r="VYW305" s="2">
        <v>3</v>
      </c>
      <c r="VYX305" s="1" t="s">
        <v>256</v>
      </c>
      <c r="VYY305" s="1" t="s">
        <v>156</v>
      </c>
      <c r="VYZ305" s="1" t="s">
        <v>63</v>
      </c>
      <c r="VZA305" s="1"/>
      <c r="VZB305" s="7">
        <f>5995+2697</f>
        <v>8692</v>
      </c>
      <c r="VZC305" s="1" t="s">
        <v>67</v>
      </c>
      <c r="VZD305" s="11">
        <v>38</v>
      </c>
      <c r="VZE305" s="2">
        <v>3</v>
      </c>
      <c r="VZF305" s="1" t="s">
        <v>256</v>
      </c>
      <c r="VZG305" s="1" t="s">
        <v>156</v>
      </c>
      <c r="VZH305" s="1" t="s">
        <v>63</v>
      </c>
      <c r="VZI305" s="1"/>
      <c r="VZJ305" s="7">
        <f>5995+2697</f>
        <v>8692</v>
      </c>
      <c r="VZK305" s="1" t="s">
        <v>67</v>
      </c>
      <c r="VZL305" s="11">
        <v>38</v>
      </c>
      <c r="VZM305" s="2">
        <v>3</v>
      </c>
      <c r="VZN305" s="1" t="s">
        <v>256</v>
      </c>
      <c r="VZO305" s="1" t="s">
        <v>156</v>
      </c>
      <c r="VZP305" s="1" t="s">
        <v>63</v>
      </c>
      <c r="VZQ305" s="1"/>
      <c r="VZR305" s="7">
        <f>5995+2697</f>
        <v>8692</v>
      </c>
      <c r="VZS305" s="1" t="s">
        <v>67</v>
      </c>
      <c r="VZT305" s="11">
        <v>38</v>
      </c>
      <c r="VZU305" s="2">
        <v>3</v>
      </c>
      <c r="VZV305" s="1" t="s">
        <v>256</v>
      </c>
      <c r="VZW305" s="1" t="s">
        <v>156</v>
      </c>
      <c r="VZX305" s="1" t="s">
        <v>63</v>
      </c>
      <c r="VZY305" s="1"/>
      <c r="VZZ305" s="7">
        <f>5995+2697</f>
        <v>8692</v>
      </c>
      <c r="WAA305" s="1" t="s">
        <v>67</v>
      </c>
      <c r="WAB305" s="11">
        <v>38</v>
      </c>
      <c r="WAC305" s="2">
        <v>3</v>
      </c>
      <c r="WAD305" s="1" t="s">
        <v>256</v>
      </c>
      <c r="WAE305" s="1" t="s">
        <v>156</v>
      </c>
      <c r="WAF305" s="1" t="s">
        <v>63</v>
      </c>
      <c r="WAG305" s="1"/>
      <c r="WAH305" s="7">
        <f>5995+2697</f>
        <v>8692</v>
      </c>
      <c r="WAI305" s="1" t="s">
        <v>67</v>
      </c>
      <c r="WAJ305" s="11">
        <v>38</v>
      </c>
      <c r="WAK305" s="2">
        <v>3</v>
      </c>
      <c r="WAL305" s="1" t="s">
        <v>256</v>
      </c>
      <c r="WAM305" s="1" t="s">
        <v>156</v>
      </c>
      <c r="WAN305" s="1" t="s">
        <v>63</v>
      </c>
      <c r="WAO305" s="1"/>
      <c r="WAP305" s="7">
        <f>5995+2697</f>
        <v>8692</v>
      </c>
      <c r="WAQ305" s="1" t="s">
        <v>67</v>
      </c>
      <c r="WAR305" s="11">
        <v>38</v>
      </c>
      <c r="WAS305" s="2">
        <v>3</v>
      </c>
      <c r="WAT305" s="1" t="s">
        <v>256</v>
      </c>
      <c r="WAU305" s="1" t="s">
        <v>156</v>
      </c>
      <c r="WAV305" s="1" t="s">
        <v>63</v>
      </c>
      <c r="WAW305" s="1"/>
      <c r="WAX305" s="7">
        <f>5995+2697</f>
        <v>8692</v>
      </c>
      <c r="WAY305" s="1" t="s">
        <v>67</v>
      </c>
      <c r="WAZ305" s="11">
        <v>38</v>
      </c>
      <c r="WBA305" s="2">
        <v>3</v>
      </c>
      <c r="WBB305" s="1" t="s">
        <v>256</v>
      </c>
      <c r="WBC305" s="1" t="s">
        <v>156</v>
      </c>
      <c r="WBD305" s="1" t="s">
        <v>63</v>
      </c>
      <c r="WBE305" s="1"/>
      <c r="WBF305" s="7">
        <f>5995+2697</f>
        <v>8692</v>
      </c>
      <c r="WBG305" s="1" t="s">
        <v>67</v>
      </c>
      <c r="WBH305" s="11">
        <v>38</v>
      </c>
      <c r="WBI305" s="2">
        <v>3</v>
      </c>
      <c r="WBJ305" s="1" t="s">
        <v>256</v>
      </c>
      <c r="WBK305" s="1" t="s">
        <v>156</v>
      </c>
      <c r="WBL305" s="1" t="s">
        <v>63</v>
      </c>
      <c r="WBM305" s="1"/>
      <c r="WBN305" s="7">
        <f>5995+2697</f>
        <v>8692</v>
      </c>
      <c r="WBO305" s="1" t="s">
        <v>67</v>
      </c>
      <c r="WBP305" s="11">
        <v>38</v>
      </c>
      <c r="WBQ305" s="2">
        <v>3</v>
      </c>
      <c r="WBR305" s="1" t="s">
        <v>256</v>
      </c>
      <c r="WBS305" s="1" t="s">
        <v>156</v>
      </c>
      <c r="WBT305" s="1" t="s">
        <v>63</v>
      </c>
      <c r="WBU305" s="1"/>
      <c r="WBV305" s="7">
        <f>5995+2697</f>
        <v>8692</v>
      </c>
      <c r="WBW305" s="1" t="s">
        <v>67</v>
      </c>
      <c r="WBX305" s="11">
        <v>38</v>
      </c>
      <c r="WBY305" s="2">
        <v>3</v>
      </c>
      <c r="WBZ305" s="1" t="s">
        <v>256</v>
      </c>
      <c r="WCA305" s="1" t="s">
        <v>156</v>
      </c>
      <c r="WCB305" s="1" t="s">
        <v>63</v>
      </c>
      <c r="WCC305" s="1"/>
      <c r="WCD305" s="7">
        <f>5995+2697</f>
        <v>8692</v>
      </c>
      <c r="WCE305" s="1" t="s">
        <v>67</v>
      </c>
      <c r="WCF305" s="11">
        <v>38</v>
      </c>
      <c r="WCG305" s="2">
        <v>3</v>
      </c>
      <c r="WCH305" s="1" t="s">
        <v>256</v>
      </c>
      <c r="WCI305" s="1" t="s">
        <v>156</v>
      </c>
      <c r="WCJ305" s="1" t="s">
        <v>63</v>
      </c>
      <c r="WCK305" s="1"/>
      <c r="WCL305" s="7">
        <f>5995+2697</f>
        <v>8692</v>
      </c>
      <c r="WCM305" s="1" t="s">
        <v>67</v>
      </c>
      <c r="WCN305" s="11">
        <v>38</v>
      </c>
      <c r="WCO305" s="2">
        <v>3</v>
      </c>
      <c r="WCP305" s="1" t="s">
        <v>256</v>
      </c>
      <c r="WCQ305" s="1" t="s">
        <v>156</v>
      </c>
      <c r="WCR305" s="1" t="s">
        <v>63</v>
      </c>
      <c r="WCS305" s="1"/>
      <c r="WCT305" s="7">
        <f>5995+2697</f>
        <v>8692</v>
      </c>
      <c r="WCU305" s="1" t="s">
        <v>67</v>
      </c>
      <c r="WCV305" s="11">
        <v>38</v>
      </c>
      <c r="WCW305" s="2">
        <v>3</v>
      </c>
      <c r="WCX305" s="1" t="s">
        <v>256</v>
      </c>
      <c r="WCY305" s="1" t="s">
        <v>156</v>
      </c>
      <c r="WCZ305" s="1" t="s">
        <v>63</v>
      </c>
      <c r="WDA305" s="1"/>
      <c r="WDB305" s="7">
        <f>5995+2697</f>
        <v>8692</v>
      </c>
      <c r="WDC305" s="1" t="s">
        <v>67</v>
      </c>
      <c r="WDD305" s="11">
        <v>38</v>
      </c>
      <c r="WDE305" s="2">
        <v>3</v>
      </c>
      <c r="WDF305" s="1" t="s">
        <v>256</v>
      </c>
      <c r="WDG305" s="1" t="s">
        <v>156</v>
      </c>
      <c r="WDH305" s="1" t="s">
        <v>63</v>
      </c>
      <c r="WDI305" s="1"/>
      <c r="WDJ305" s="7">
        <f>5995+2697</f>
        <v>8692</v>
      </c>
      <c r="WDK305" s="1" t="s">
        <v>67</v>
      </c>
      <c r="WDL305" s="11">
        <v>38</v>
      </c>
      <c r="WDM305" s="2">
        <v>3</v>
      </c>
      <c r="WDN305" s="1" t="s">
        <v>256</v>
      </c>
      <c r="WDO305" s="1" t="s">
        <v>156</v>
      </c>
      <c r="WDP305" s="1" t="s">
        <v>63</v>
      </c>
      <c r="WDQ305" s="1"/>
      <c r="WDR305" s="7">
        <f>5995+2697</f>
        <v>8692</v>
      </c>
      <c r="WDS305" s="1" t="s">
        <v>67</v>
      </c>
      <c r="WDT305" s="11">
        <v>38</v>
      </c>
      <c r="WDU305" s="2">
        <v>3</v>
      </c>
      <c r="WDV305" s="1" t="s">
        <v>256</v>
      </c>
      <c r="WDW305" s="1" t="s">
        <v>156</v>
      </c>
      <c r="WDX305" s="1" t="s">
        <v>63</v>
      </c>
      <c r="WDY305" s="1"/>
      <c r="WDZ305" s="7">
        <f>5995+2697</f>
        <v>8692</v>
      </c>
      <c r="WEA305" s="1" t="s">
        <v>67</v>
      </c>
      <c r="WEB305" s="11">
        <v>38</v>
      </c>
      <c r="WEC305" s="2">
        <v>3</v>
      </c>
      <c r="WED305" s="1" t="s">
        <v>256</v>
      </c>
      <c r="WEE305" s="1" t="s">
        <v>156</v>
      </c>
      <c r="WEF305" s="1" t="s">
        <v>63</v>
      </c>
      <c r="WEG305" s="1"/>
      <c r="WEH305" s="7">
        <f>5995+2697</f>
        <v>8692</v>
      </c>
      <c r="WEI305" s="1" t="s">
        <v>67</v>
      </c>
      <c r="WEJ305" s="11">
        <v>38</v>
      </c>
      <c r="WEK305" s="2">
        <v>3</v>
      </c>
      <c r="WEL305" s="1" t="s">
        <v>256</v>
      </c>
      <c r="WEM305" s="1" t="s">
        <v>156</v>
      </c>
      <c r="WEN305" s="1" t="s">
        <v>63</v>
      </c>
      <c r="WEO305" s="1"/>
      <c r="WEP305" s="7">
        <f>5995+2697</f>
        <v>8692</v>
      </c>
      <c r="WEQ305" s="1" t="s">
        <v>67</v>
      </c>
      <c r="WER305" s="11">
        <v>38</v>
      </c>
      <c r="WES305" s="2">
        <v>3</v>
      </c>
      <c r="WET305" s="1" t="s">
        <v>256</v>
      </c>
      <c r="WEU305" s="1" t="s">
        <v>156</v>
      </c>
      <c r="WEV305" s="1" t="s">
        <v>63</v>
      </c>
      <c r="WEW305" s="1"/>
      <c r="WEX305" s="7">
        <f>5995+2697</f>
        <v>8692</v>
      </c>
      <c r="WEY305" s="1" t="s">
        <v>67</v>
      </c>
      <c r="WEZ305" s="11">
        <v>38</v>
      </c>
      <c r="WFA305" s="2">
        <v>3</v>
      </c>
      <c r="WFB305" s="1" t="s">
        <v>256</v>
      </c>
      <c r="WFC305" s="1" t="s">
        <v>156</v>
      </c>
      <c r="WFD305" s="1" t="s">
        <v>63</v>
      </c>
      <c r="WFE305" s="1"/>
      <c r="WFF305" s="7">
        <f>5995+2697</f>
        <v>8692</v>
      </c>
      <c r="WFG305" s="1" t="s">
        <v>67</v>
      </c>
      <c r="WFH305" s="11">
        <v>38</v>
      </c>
      <c r="WFI305" s="2">
        <v>3</v>
      </c>
      <c r="WFJ305" s="1" t="s">
        <v>256</v>
      </c>
      <c r="WFK305" s="1" t="s">
        <v>156</v>
      </c>
      <c r="WFL305" s="1" t="s">
        <v>63</v>
      </c>
      <c r="WFM305" s="1"/>
      <c r="WFN305" s="7">
        <f>5995+2697</f>
        <v>8692</v>
      </c>
      <c r="WFO305" s="1" t="s">
        <v>67</v>
      </c>
      <c r="WFP305" s="11">
        <v>38</v>
      </c>
      <c r="WFQ305" s="2">
        <v>3</v>
      </c>
      <c r="WFR305" s="1" t="s">
        <v>256</v>
      </c>
      <c r="WFS305" s="1" t="s">
        <v>156</v>
      </c>
      <c r="WFT305" s="1" t="s">
        <v>63</v>
      </c>
      <c r="WFU305" s="1"/>
      <c r="WFV305" s="7">
        <f>5995+2697</f>
        <v>8692</v>
      </c>
      <c r="WFW305" s="1" t="s">
        <v>67</v>
      </c>
      <c r="WFX305" s="11">
        <v>38</v>
      </c>
      <c r="WFY305" s="2">
        <v>3</v>
      </c>
      <c r="WFZ305" s="1" t="s">
        <v>256</v>
      </c>
      <c r="WGA305" s="1" t="s">
        <v>156</v>
      </c>
      <c r="WGB305" s="1" t="s">
        <v>63</v>
      </c>
      <c r="WGC305" s="1"/>
      <c r="WGD305" s="7">
        <f>5995+2697</f>
        <v>8692</v>
      </c>
      <c r="WGE305" s="1" t="s">
        <v>67</v>
      </c>
      <c r="WGF305" s="11">
        <v>38</v>
      </c>
      <c r="WGG305" s="2">
        <v>3</v>
      </c>
      <c r="WGH305" s="1" t="s">
        <v>256</v>
      </c>
      <c r="WGI305" s="1" t="s">
        <v>156</v>
      </c>
      <c r="WGJ305" s="1" t="s">
        <v>63</v>
      </c>
      <c r="WGK305" s="1"/>
      <c r="WGL305" s="7">
        <f>5995+2697</f>
        <v>8692</v>
      </c>
      <c r="WGM305" s="1" t="s">
        <v>67</v>
      </c>
      <c r="WGN305" s="11">
        <v>38</v>
      </c>
      <c r="WGO305" s="2">
        <v>3</v>
      </c>
      <c r="WGP305" s="1" t="s">
        <v>256</v>
      </c>
      <c r="WGQ305" s="1" t="s">
        <v>156</v>
      </c>
      <c r="WGR305" s="1" t="s">
        <v>63</v>
      </c>
      <c r="WGS305" s="1"/>
      <c r="WGT305" s="7">
        <f>5995+2697</f>
        <v>8692</v>
      </c>
      <c r="WGU305" s="1" t="s">
        <v>67</v>
      </c>
      <c r="WGV305" s="11">
        <v>38</v>
      </c>
      <c r="WGW305" s="2">
        <v>3</v>
      </c>
      <c r="WGX305" s="1" t="s">
        <v>256</v>
      </c>
      <c r="WGY305" s="1" t="s">
        <v>156</v>
      </c>
      <c r="WGZ305" s="1" t="s">
        <v>63</v>
      </c>
      <c r="WHA305" s="1"/>
      <c r="WHB305" s="7">
        <f>5995+2697</f>
        <v>8692</v>
      </c>
      <c r="WHC305" s="1" t="s">
        <v>67</v>
      </c>
      <c r="WHD305" s="11">
        <v>38</v>
      </c>
      <c r="WHE305" s="2">
        <v>3</v>
      </c>
      <c r="WHF305" s="1" t="s">
        <v>256</v>
      </c>
      <c r="WHG305" s="1" t="s">
        <v>156</v>
      </c>
      <c r="WHH305" s="1" t="s">
        <v>63</v>
      </c>
      <c r="WHI305" s="1"/>
      <c r="WHJ305" s="7">
        <f>5995+2697</f>
        <v>8692</v>
      </c>
      <c r="WHK305" s="1" t="s">
        <v>67</v>
      </c>
      <c r="WHL305" s="11">
        <v>38</v>
      </c>
      <c r="WHM305" s="2">
        <v>3</v>
      </c>
      <c r="WHN305" s="1" t="s">
        <v>256</v>
      </c>
      <c r="WHO305" s="1" t="s">
        <v>156</v>
      </c>
      <c r="WHP305" s="1" t="s">
        <v>63</v>
      </c>
      <c r="WHQ305" s="1"/>
      <c r="WHR305" s="7">
        <f>5995+2697</f>
        <v>8692</v>
      </c>
      <c r="WHS305" s="1" t="s">
        <v>67</v>
      </c>
      <c r="WHT305" s="11">
        <v>38</v>
      </c>
      <c r="WHU305" s="2">
        <v>3</v>
      </c>
      <c r="WHV305" s="1" t="s">
        <v>256</v>
      </c>
      <c r="WHW305" s="1" t="s">
        <v>156</v>
      </c>
      <c r="WHX305" s="1" t="s">
        <v>63</v>
      </c>
      <c r="WHY305" s="1"/>
      <c r="WHZ305" s="7">
        <f>5995+2697</f>
        <v>8692</v>
      </c>
      <c r="WIA305" s="1" t="s">
        <v>67</v>
      </c>
      <c r="WIB305" s="11">
        <v>38</v>
      </c>
      <c r="WIC305" s="2">
        <v>3</v>
      </c>
      <c r="WID305" s="1" t="s">
        <v>256</v>
      </c>
      <c r="WIE305" s="1" t="s">
        <v>156</v>
      </c>
      <c r="WIF305" s="1" t="s">
        <v>63</v>
      </c>
      <c r="WIG305" s="1"/>
      <c r="WIH305" s="7">
        <f>5995+2697</f>
        <v>8692</v>
      </c>
      <c r="WII305" s="1" t="s">
        <v>67</v>
      </c>
      <c r="WIJ305" s="11">
        <v>38</v>
      </c>
      <c r="WIK305" s="2">
        <v>3</v>
      </c>
      <c r="WIL305" s="1" t="s">
        <v>256</v>
      </c>
      <c r="WIM305" s="1" t="s">
        <v>156</v>
      </c>
      <c r="WIN305" s="1" t="s">
        <v>63</v>
      </c>
      <c r="WIO305" s="1"/>
      <c r="WIP305" s="7">
        <f>5995+2697</f>
        <v>8692</v>
      </c>
      <c r="WIQ305" s="1" t="s">
        <v>67</v>
      </c>
      <c r="WIR305" s="11">
        <v>38</v>
      </c>
      <c r="WIS305" s="2">
        <v>3</v>
      </c>
      <c r="WIT305" s="1" t="s">
        <v>256</v>
      </c>
      <c r="WIU305" s="1" t="s">
        <v>156</v>
      </c>
      <c r="WIV305" s="1" t="s">
        <v>63</v>
      </c>
      <c r="WIW305" s="1"/>
      <c r="WIX305" s="7">
        <f>5995+2697</f>
        <v>8692</v>
      </c>
      <c r="WIY305" s="1" t="s">
        <v>67</v>
      </c>
      <c r="WIZ305" s="11">
        <v>38</v>
      </c>
      <c r="WJA305" s="2">
        <v>3</v>
      </c>
      <c r="WJB305" s="1" t="s">
        <v>256</v>
      </c>
      <c r="WJC305" s="1" t="s">
        <v>156</v>
      </c>
      <c r="WJD305" s="1" t="s">
        <v>63</v>
      </c>
      <c r="WJE305" s="1"/>
      <c r="WJF305" s="7">
        <f>5995+2697</f>
        <v>8692</v>
      </c>
      <c r="WJG305" s="1" t="s">
        <v>67</v>
      </c>
      <c r="WJH305" s="11">
        <v>38</v>
      </c>
      <c r="WJI305" s="2">
        <v>3</v>
      </c>
      <c r="WJJ305" s="1" t="s">
        <v>256</v>
      </c>
      <c r="WJK305" s="1" t="s">
        <v>156</v>
      </c>
      <c r="WJL305" s="1" t="s">
        <v>63</v>
      </c>
      <c r="WJM305" s="1"/>
      <c r="WJN305" s="7">
        <f>5995+2697</f>
        <v>8692</v>
      </c>
      <c r="WJO305" s="1" t="s">
        <v>67</v>
      </c>
      <c r="WJP305" s="11">
        <v>38</v>
      </c>
      <c r="WJQ305" s="2">
        <v>3</v>
      </c>
      <c r="WJR305" s="1" t="s">
        <v>256</v>
      </c>
      <c r="WJS305" s="1" t="s">
        <v>156</v>
      </c>
      <c r="WJT305" s="1" t="s">
        <v>63</v>
      </c>
      <c r="WJU305" s="1"/>
      <c r="WJV305" s="7">
        <f>5995+2697</f>
        <v>8692</v>
      </c>
      <c r="WJW305" s="1" t="s">
        <v>67</v>
      </c>
      <c r="WJX305" s="11">
        <v>38</v>
      </c>
      <c r="WJY305" s="2">
        <v>3</v>
      </c>
      <c r="WJZ305" s="1" t="s">
        <v>256</v>
      </c>
      <c r="WKA305" s="1" t="s">
        <v>156</v>
      </c>
      <c r="WKB305" s="1" t="s">
        <v>63</v>
      </c>
      <c r="WKC305" s="1"/>
      <c r="WKD305" s="7">
        <f>5995+2697</f>
        <v>8692</v>
      </c>
      <c r="WKE305" s="1" t="s">
        <v>67</v>
      </c>
      <c r="WKF305" s="11">
        <v>38</v>
      </c>
      <c r="WKG305" s="2">
        <v>3</v>
      </c>
      <c r="WKH305" s="1" t="s">
        <v>256</v>
      </c>
      <c r="WKI305" s="1" t="s">
        <v>156</v>
      </c>
      <c r="WKJ305" s="1" t="s">
        <v>63</v>
      </c>
      <c r="WKK305" s="1"/>
      <c r="WKL305" s="7">
        <f>5995+2697</f>
        <v>8692</v>
      </c>
      <c r="WKM305" s="1" t="s">
        <v>67</v>
      </c>
      <c r="WKN305" s="11">
        <v>38</v>
      </c>
      <c r="WKO305" s="2">
        <v>3</v>
      </c>
      <c r="WKP305" s="1" t="s">
        <v>256</v>
      </c>
      <c r="WKQ305" s="1" t="s">
        <v>156</v>
      </c>
      <c r="WKR305" s="1" t="s">
        <v>63</v>
      </c>
      <c r="WKS305" s="1"/>
      <c r="WKT305" s="7">
        <f>5995+2697</f>
        <v>8692</v>
      </c>
      <c r="WKU305" s="1" t="s">
        <v>67</v>
      </c>
      <c r="WKV305" s="11">
        <v>38</v>
      </c>
      <c r="WKW305" s="2">
        <v>3</v>
      </c>
      <c r="WKX305" s="1" t="s">
        <v>256</v>
      </c>
      <c r="WKY305" s="1" t="s">
        <v>156</v>
      </c>
      <c r="WKZ305" s="1" t="s">
        <v>63</v>
      </c>
      <c r="WLA305" s="1"/>
      <c r="WLB305" s="7">
        <f>5995+2697</f>
        <v>8692</v>
      </c>
      <c r="WLC305" s="1" t="s">
        <v>67</v>
      </c>
      <c r="WLD305" s="11">
        <v>38</v>
      </c>
      <c r="WLE305" s="2">
        <v>3</v>
      </c>
      <c r="WLF305" s="1" t="s">
        <v>256</v>
      </c>
      <c r="WLG305" s="1" t="s">
        <v>156</v>
      </c>
      <c r="WLH305" s="1" t="s">
        <v>63</v>
      </c>
      <c r="WLI305" s="1"/>
      <c r="WLJ305" s="7">
        <f>5995+2697</f>
        <v>8692</v>
      </c>
      <c r="WLK305" s="1" t="s">
        <v>67</v>
      </c>
      <c r="WLL305" s="11">
        <v>38</v>
      </c>
      <c r="WLM305" s="2">
        <v>3</v>
      </c>
      <c r="WLN305" s="1" t="s">
        <v>256</v>
      </c>
      <c r="WLO305" s="1" t="s">
        <v>156</v>
      </c>
      <c r="WLP305" s="1" t="s">
        <v>63</v>
      </c>
      <c r="WLQ305" s="1"/>
      <c r="WLR305" s="7">
        <f>5995+2697</f>
        <v>8692</v>
      </c>
      <c r="WLS305" s="1" t="s">
        <v>67</v>
      </c>
      <c r="WLT305" s="11">
        <v>38</v>
      </c>
      <c r="WLU305" s="2">
        <v>3</v>
      </c>
      <c r="WLV305" s="1" t="s">
        <v>256</v>
      </c>
      <c r="WLW305" s="1" t="s">
        <v>156</v>
      </c>
      <c r="WLX305" s="1" t="s">
        <v>63</v>
      </c>
      <c r="WLY305" s="1"/>
      <c r="WLZ305" s="7">
        <f>5995+2697</f>
        <v>8692</v>
      </c>
      <c r="WMA305" s="1" t="s">
        <v>67</v>
      </c>
      <c r="WMB305" s="11">
        <v>38</v>
      </c>
      <c r="WMC305" s="2">
        <v>3</v>
      </c>
      <c r="WMD305" s="1" t="s">
        <v>256</v>
      </c>
      <c r="WME305" s="1" t="s">
        <v>156</v>
      </c>
      <c r="WMF305" s="1" t="s">
        <v>63</v>
      </c>
      <c r="WMG305" s="1"/>
      <c r="WMH305" s="7">
        <f>5995+2697</f>
        <v>8692</v>
      </c>
      <c r="WMI305" s="1" t="s">
        <v>67</v>
      </c>
      <c r="WMJ305" s="11">
        <v>38</v>
      </c>
      <c r="WMK305" s="2">
        <v>3</v>
      </c>
      <c r="WML305" s="1" t="s">
        <v>256</v>
      </c>
      <c r="WMM305" s="1" t="s">
        <v>156</v>
      </c>
      <c r="WMN305" s="1" t="s">
        <v>63</v>
      </c>
      <c r="WMO305" s="1"/>
      <c r="WMP305" s="7">
        <f>5995+2697</f>
        <v>8692</v>
      </c>
      <c r="WMQ305" s="1" t="s">
        <v>67</v>
      </c>
      <c r="WMR305" s="11">
        <v>38</v>
      </c>
      <c r="WMS305" s="2">
        <v>3</v>
      </c>
      <c r="WMT305" s="1" t="s">
        <v>256</v>
      </c>
      <c r="WMU305" s="1" t="s">
        <v>156</v>
      </c>
      <c r="WMV305" s="1" t="s">
        <v>63</v>
      </c>
      <c r="WMW305" s="1"/>
      <c r="WMX305" s="7">
        <f>5995+2697</f>
        <v>8692</v>
      </c>
      <c r="WMY305" s="1" t="s">
        <v>67</v>
      </c>
      <c r="WMZ305" s="11">
        <v>38</v>
      </c>
      <c r="WNA305" s="2">
        <v>3</v>
      </c>
      <c r="WNB305" s="1" t="s">
        <v>256</v>
      </c>
      <c r="WNC305" s="1" t="s">
        <v>156</v>
      </c>
      <c r="WND305" s="1" t="s">
        <v>63</v>
      </c>
      <c r="WNE305" s="1"/>
      <c r="WNF305" s="7">
        <f>5995+2697</f>
        <v>8692</v>
      </c>
      <c r="WNG305" s="1" t="s">
        <v>67</v>
      </c>
      <c r="WNH305" s="11">
        <v>38</v>
      </c>
      <c r="WNI305" s="2">
        <v>3</v>
      </c>
      <c r="WNJ305" s="1" t="s">
        <v>256</v>
      </c>
      <c r="WNK305" s="1" t="s">
        <v>156</v>
      </c>
      <c r="WNL305" s="1" t="s">
        <v>63</v>
      </c>
      <c r="WNM305" s="1"/>
      <c r="WNN305" s="7">
        <f>5995+2697</f>
        <v>8692</v>
      </c>
      <c r="WNO305" s="1" t="s">
        <v>67</v>
      </c>
      <c r="WNP305" s="11">
        <v>38</v>
      </c>
      <c r="WNQ305" s="2">
        <v>3</v>
      </c>
      <c r="WNR305" s="1" t="s">
        <v>256</v>
      </c>
      <c r="WNS305" s="1" t="s">
        <v>156</v>
      </c>
      <c r="WNT305" s="1" t="s">
        <v>63</v>
      </c>
      <c r="WNU305" s="1"/>
      <c r="WNV305" s="7">
        <f>5995+2697</f>
        <v>8692</v>
      </c>
      <c r="WNW305" s="1" t="s">
        <v>67</v>
      </c>
      <c r="WNX305" s="11">
        <v>38</v>
      </c>
      <c r="WNY305" s="2">
        <v>3</v>
      </c>
      <c r="WNZ305" s="1" t="s">
        <v>256</v>
      </c>
      <c r="WOA305" s="1" t="s">
        <v>156</v>
      </c>
      <c r="WOB305" s="1" t="s">
        <v>63</v>
      </c>
      <c r="WOC305" s="1"/>
      <c r="WOD305" s="7">
        <f>5995+2697</f>
        <v>8692</v>
      </c>
      <c r="WOE305" s="1" t="s">
        <v>67</v>
      </c>
      <c r="WOF305" s="11">
        <v>38</v>
      </c>
      <c r="WOG305" s="2">
        <v>3</v>
      </c>
      <c r="WOH305" s="1" t="s">
        <v>256</v>
      </c>
      <c r="WOI305" s="1" t="s">
        <v>156</v>
      </c>
      <c r="WOJ305" s="1" t="s">
        <v>63</v>
      </c>
      <c r="WOK305" s="1"/>
      <c r="WOL305" s="7">
        <f>5995+2697</f>
        <v>8692</v>
      </c>
      <c r="WOM305" s="1" t="s">
        <v>67</v>
      </c>
      <c r="WON305" s="11">
        <v>38</v>
      </c>
      <c r="WOO305" s="2">
        <v>3</v>
      </c>
      <c r="WOP305" s="1" t="s">
        <v>256</v>
      </c>
      <c r="WOQ305" s="1" t="s">
        <v>156</v>
      </c>
      <c r="WOR305" s="1" t="s">
        <v>63</v>
      </c>
      <c r="WOS305" s="1"/>
      <c r="WOT305" s="7">
        <f>5995+2697</f>
        <v>8692</v>
      </c>
      <c r="WOU305" s="1" t="s">
        <v>67</v>
      </c>
      <c r="WOV305" s="11">
        <v>38</v>
      </c>
      <c r="WOW305" s="2">
        <v>3</v>
      </c>
      <c r="WOX305" s="1" t="s">
        <v>256</v>
      </c>
      <c r="WOY305" s="1" t="s">
        <v>156</v>
      </c>
      <c r="WOZ305" s="1" t="s">
        <v>63</v>
      </c>
      <c r="WPA305" s="1"/>
      <c r="WPB305" s="7">
        <f>5995+2697</f>
        <v>8692</v>
      </c>
      <c r="WPC305" s="1" t="s">
        <v>67</v>
      </c>
      <c r="WPD305" s="11">
        <v>38</v>
      </c>
      <c r="WPE305" s="2">
        <v>3</v>
      </c>
      <c r="WPF305" s="1" t="s">
        <v>256</v>
      </c>
      <c r="WPG305" s="1" t="s">
        <v>156</v>
      </c>
      <c r="WPH305" s="1" t="s">
        <v>63</v>
      </c>
      <c r="WPI305" s="1"/>
      <c r="WPJ305" s="7">
        <f>5995+2697</f>
        <v>8692</v>
      </c>
      <c r="WPK305" s="1" t="s">
        <v>67</v>
      </c>
      <c r="WPL305" s="11">
        <v>38</v>
      </c>
      <c r="WPM305" s="2">
        <v>3</v>
      </c>
      <c r="WPN305" s="1" t="s">
        <v>256</v>
      </c>
      <c r="WPO305" s="1" t="s">
        <v>156</v>
      </c>
      <c r="WPP305" s="1" t="s">
        <v>63</v>
      </c>
      <c r="WPQ305" s="1"/>
      <c r="WPR305" s="7">
        <f>5995+2697</f>
        <v>8692</v>
      </c>
      <c r="WPS305" s="1" t="s">
        <v>67</v>
      </c>
      <c r="WPT305" s="11">
        <v>38</v>
      </c>
      <c r="WPU305" s="2">
        <v>3</v>
      </c>
      <c r="WPV305" s="1" t="s">
        <v>256</v>
      </c>
      <c r="WPW305" s="1" t="s">
        <v>156</v>
      </c>
      <c r="WPX305" s="1" t="s">
        <v>63</v>
      </c>
      <c r="WPY305" s="1"/>
      <c r="WPZ305" s="7">
        <f>5995+2697</f>
        <v>8692</v>
      </c>
      <c r="WQA305" s="1" t="s">
        <v>67</v>
      </c>
      <c r="WQB305" s="11">
        <v>38</v>
      </c>
      <c r="WQC305" s="2">
        <v>3</v>
      </c>
      <c r="WQD305" s="1" t="s">
        <v>256</v>
      </c>
      <c r="WQE305" s="1" t="s">
        <v>156</v>
      </c>
      <c r="WQF305" s="1" t="s">
        <v>63</v>
      </c>
      <c r="WQG305" s="1"/>
      <c r="WQH305" s="7">
        <f>5995+2697</f>
        <v>8692</v>
      </c>
      <c r="WQI305" s="1" t="s">
        <v>67</v>
      </c>
      <c r="WQJ305" s="11">
        <v>38</v>
      </c>
      <c r="WQK305" s="2">
        <v>3</v>
      </c>
      <c r="WQL305" s="1" t="s">
        <v>256</v>
      </c>
      <c r="WQM305" s="1" t="s">
        <v>156</v>
      </c>
      <c r="WQN305" s="1" t="s">
        <v>63</v>
      </c>
      <c r="WQO305" s="1"/>
      <c r="WQP305" s="7">
        <f>5995+2697</f>
        <v>8692</v>
      </c>
      <c r="WQQ305" s="1" t="s">
        <v>67</v>
      </c>
      <c r="WQR305" s="11">
        <v>38</v>
      </c>
      <c r="WQS305" s="2">
        <v>3</v>
      </c>
      <c r="WQT305" s="1" t="s">
        <v>256</v>
      </c>
      <c r="WQU305" s="1" t="s">
        <v>156</v>
      </c>
      <c r="WQV305" s="1" t="s">
        <v>63</v>
      </c>
      <c r="WQW305" s="1"/>
      <c r="WQX305" s="7">
        <f>5995+2697</f>
        <v>8692</v>
      </c>
      <c r="WQY305" s="1" t="s">
        <v>67</v>
      </c>
      <c r="WQZ305" s="11">
        <v>38</v>
      </c>
      <c r="WRA305" s="2">
        <v>3</v>
      </c>
      <c r="WRB305" s="1" t="s">
        <v>256</v>
      </c>
      <c r="WRC305" s="1" t="s">
        <v>156</v>
      </c>
      <c r="WRD305" s="1" t="s">
        <v>63</v>
      </c>
      <c r="WRE305" s="1"/>
      <c r="WRF305" s="7">
        <f>5995+2697</f>
        <v>8692</v>
      </c>
      <c r="WRG305" s="1" t="s">
        <v>67</v>
      </c>
      <c r="WRH305" s="11">
        <v>38</v>
      </c>
      <c r="WRI305" s="2">
        <v>3</v>
      </c>
      <c r="WRJ305" s="1" t="s">
        <v>256</v>
      </c>
      <c r="WRK305" s="1" t="s">
        <v>156</v>
      </c>
      <c r="WRL305" s="1" t="s">
        <v>63</v>
      </c>
      <c r="WRM305" s="1"/>
      <c r="WRN305" s="7">
        <f>5995+2697</f>
        <v>8692</v>
      </c>
      <c r="WRO305" s="1" t="s">
        <v>67</v>
      </c>
      <c r="WRP305" s="11">
        <v>38</v>
      </c>
      <c r="WRQ305" s="2">
        <v>3</v>
      </c>
      <c r="WRR305" s="1" t="s">
        <v>256</v>
      </c>
      <c r="WRS305" s="1" t="s">
        <v>156</v>
      </c>
      <c r="WRT305" s="1" t="s">
        <v>63</v>
      </c>
      <c r="WRU305" s="1"/>
      <c r="WRV305" s="7">
        <f>5995+2697</f>
        <v>8692</v>
      </c>
      <c r="WRW305" s="1" t="s">
        <v>67</v>
      </c>
      <c r="WRX305" s="11">
        <v>38</v>
      </c>
      <c r="WRY305" s="2">
        <v>3</v>
      </c>
      <c r="WRZ305" s="1" t="s">
        <v>256</v>
      </c>
      <c r="WSA305" s="1" t="s">
        <v>156</v>
      </c>
      <c r="WSB305" s="1" t="s">
        <v>63</v>
      </c>
      <c r="WSC305" s="1"/>
      <c r="WSD305" s="7">
        <f>5995+2697</f>
        <v>8692</v>
      </c>
      <c r="WSE305" s="1" t="s">
        <v>67</v>
      </c>
      <c r="WSF305" s="11">
        <v>38</v>
      </c>
      <c r="WSG305" s="2">
        <v>3</v>
      </c>
      <c r="WSH305" s="1" t="s">
        <v>256</v>
      </c>
      <c r="WSI305" s="1" t="s">
        <v>156</v>
      </c>
      <c r="WSJ305" s="1" t="s">
        <v>63</v>
      </c>
      <c r="WSK305" s="1"/>
      <c r="WSL305" s="7">
        <f>5995+2697</f>
        <v>8692</v>
      </c>
      <c r="WSM305" s="1" t="s">
        <v>67</v>
      </c>
      <c r="WSN305" s="11">
        <v>38</v>
      </c>
      <c r="WSO305" s="2">
        <v>3</v>
      </c>
      <c r="WSP305" s="1" t="s">
        <v>256</v>
      </c>
      <c r="WSQ305" s="1" t="s">
        <v>156</v>
      </c>
      <c r="WSR305" s="1" t="s">
        <v>63</v>
      </c>
      <c r="WSS305" s="1"/>
      <c r="WST305" s="7">
        <f>5995+2697</f>
        <v>8692</v>
      </c>
      <c r="WSU305" s="1" t="s">
        <v>67</v>
      </c>
      <c r="WSV305" s="11">
        <v>38</v>
      </c>
      <c r="WSW305" s="2">
        <v>3</v>
      </c>
      <c r="WSX305" s="1" t="s">
        <v>256</v>
      </c>
      <c r="WSY305" s="1" t="s">
        <v>156</v>
      </c>
      <c r="WSZ305" s="1" t="s">
        <v>63</v>
      </c>
      <c r="WTA305" s="1"/>
      <c r="WTB305" s="7">
        <f>5995+2697</f>
        <v>8692</v>
      </c>
      <c r="WTC305" s="1" t="s">
        <v>67</v>
      </c>
      <c r="WTD305" s="11">
        <v>38</v>
      </c>
      <c r="WTE305" s="2">
        <v>3</v>
      </c>
      <c r="WTF305" s="1" t="s">
        <v>256</v>
      </c>
      <c r="WTG305" s="1" t="s">
        <v>156</v>
      </c>
      <c r="WTH305" s="1" t="s">
        <v>63</v>
      </c>
      <c r="WTI305" s="1"/>
      <c r="WTJ305" s="7">
        <f>5995+2697</f>
        <v>8692</v>
      </c>
      <c r="WTK305" s="1" t="s">
        <v>67</v>
      </c>
      <c r="WTL305" s="11">
        <v>38</v>
      </c>
      <c r="WTM305" s="2">
        <v>3</v>
      </c>
      <c r="WTN305" s="1" t="s">
        <v>256</v>
      </c>
      <c r="WTO305" s="1" t="s">
        <v>156</v>
      </c>
      <c r="WTP305" s="1" t="s">
        <v>63</v>
      </c>
      <c r="WTQ305" s="1"/>
      <c r="WTR305" s="7">
        <f>5995+2697</f>
        <v>8692</v>
      </c>
      <c r="WTS305" s="1" t="s">
        <v>67</v>
      </c>
      <c r="WTT305" s="11">
        <v>38</v>
      </c>
      <c r="WTU305" s="2">
        <v>3</v>
      </c>
      <c r="WTV305" s="1" t="s">
        <v>256</v>
      </c>
      <c r="WTW305" s="1" t="s">
        <v>156</v>
      </c>
      <c r="WTX305" s="1" t="s">
        <v>63</v>
      </c>
      <c r="WTY305" s="1"/>
      <c r="WTZ305" s="7">
        <f>5995+2697</f>
        <v>8692</v>
      </c>
      <c r="WUA305" s="1" t="s">
        <v>67</v>
      </c>
      <c r="WUB305" s="11">
        <v>38</v>
      </c>
      <c r="WUC305" s="2">
        <v>3</v>
      </c>
      <c r="WUD305" s="1" t="s">
        <v>256</v>
      </c>
      <c r="WUE305" s="1" t="s">
        <v>156</v>
      </c>
      <c r="WUF305" s="1" t="s">
        <v>63</v>
      </c>
      <c r="WUG305" s="1"/>
      <c r="WUH305" s="7">
        <f>5995+2697</f>
        <v>8692</v>
      </c>
      <c r="WUI305" s="1" t="s">
        <v>67</v>
      </c>
      <c r="WUJ305" s="11">
        <v>38</v>
      </c>
      <c r="WUK305" s="2">
        <v>3</v>
      </c>
      <c r="WUL305" s="1" t="s">
        <v>256</v>
      </c>
      <c r="WUM305" s="1" t="s">
        <v>156</v>
      </c>
      <c r="WUN305" s="1" t="s">
        <v>63</v>
      </c>
      <c r="WUO305" s="1"/>
      <c r="WUP305" s="7">
        <f>5995+2697</f>
        <v>8692</v>
      </c>
      <c r="WUQ305" s="1" t="s">
        <v>67</v>
      </c>
      <c r="WUR305" s="11">
        <v>38</v>
      </c>
      <c r="WUS305" s="2">
        <v>3</v>
      </c>
      <c r="WUT305" s="1" t="s">
        <v>256</v>
      </c>
      <c r="WUU305" s="1" t="s">
        <v>156</v>
      </c>
      <c r="WUV305" s="1" t="s">
        <v>63</v>
      </c>
      <c r="WUW305" s="1"/>
      <c r="WUX305" s="7">
        <f>5995+2697</f>
        <v>8692</v>
      </c>
      <c r="WUY305" s="1" t="s">
        <v>67</v>
      </c>
      <c r="WUZ305" s="11">
        <v>38</v>
      </c>
      <c r="WVA305" s="2">
        <v>3</v>
      </c>
      <c r="WVB305" s="1" t="s">
        <v>256</v>
      </c>
      <c r="WVC305" s="1" t="s">
        <v>156</v>
      </c>
      <c r="WVD305" s="1" t="s">
        <v>63</v>
      </c>
      <c r="WVE305" s="1"/>
      <c r="WVF305" s="7">
        <f>5995+2697</f>
        <v>8692</v>
      </c>
      <c r="WVG305" s="1" t="s">
        <v>67</v>
      </c>
      <c r="WVH305" s="11">
        <v>38</v>
      </c>
      <c r="WVI305" s="2">
        <v>3</v>
      </c>
      <c r="WVJ305" s="1" t="s">
        <v>256</v>
      </c>
      <c r="WVK305" s="1" t="s">
        <v>156</v>
      </c>
      <c r="WVL305" s="1" t="s">
        <v>63</v>
      </c>
      <c r="WVM305" s="1"/>
      <c r="WVN305" s="7">
        <f>5995+2697</f>
        <v>8692</v>
      </c>
      <c r="WVO305" s="1" t="s">
        <v>67</v>
      </c>
      <c r="WVP305" s="11">
        <v>38</v>
      </c>
      <c r="WVQ305" s="2">
        <v>3</v>
      </c>
      <c r="WVR305" s="1" t="s">
        <v>256</v>
      </c>
      <c r="WVS305" s="1" t="s">
        <v>156</v>
      </c>
      <c r="WVT305" s="1" t="s">
        <v>63</v>
      </c>
      <c r="WVU305" s="1"/>
      <c r="WVV305" s="7">
        <f>5995+2697</f>
        <v>8692</v>
      </c>
      <c r="WVW305" s="1" t="s">
        <v>67</v>
      </c>
      <c r="WVX305" s="11">
        <v>38</v>
      </c>
      <c r="WVY305" s="2">
        <v>3</v>
      </c>
      <c r="WVZ305" s="1" t="s">
        <v>256</v>
      </c>
      <c r="WWA305" s="1" t="s">
        <v>156</v>
      </c>
      <c r="WWB305" s="1" t="s">
        <v>63</v>
      </c>
      <c r="WWC305" s="1"/>
      <c r="WWD305" s="7">
        <f>5995+2697</f>
        <v>8692</v>
      </c>
      <c r="WWE305" s="1" t="s">
        <v>67</v>
      </c>
      <c r="WWF305" s="11">
        <v>38</v>
      </c>
      <c r="WWG305" s="2">
        <v>3</v>
      </c>
      <c r="WWH305" s="1" t="s">
        <v>256</v>
      </c>
      <c r="WWI305" s="1" t="s">
        <v>156</v>
      </c>
      <c r="WWJ305" s="1" t="s">
        <v>63</v>
      </c>
      <c r="WWK305" s="1"/>
      <c r="WWL305" s="7">
        <f>5995+2697</f>
        <v>8692</v>
      </c>
      <c r="WWM305" s="1" t="s">
        <v>67</v>
      </c>
      <c r="WWN305" s="11">
        <v>38</v>
      </c>
      <c r="WWO305" s="2">
        <v>3</v>
      </c>
      <c r="WWP305" s="1" t="s">
        <v>256</v>
      </c>
      <c r="WWQ305" s="1" t="s">
        <v>156</v>
      </c>
      <c r="WWR305" s="1" t="s">
        <v>63</v>
      </c>
      <c r="WWS305" s="1"/>
      <c r="WWT305" s="7">
        <f>5995+2697</f>
        <v>8692</v>
      </c>
      <c r="WWU305" s="1" t="s">
        <v>67</v>
      </c>
      <c r="WWV305" s="11">
        <v>38</v>
      </c>
      <c r="WWW305" s="2">
        <v>3</v>
      </c>
      <c r="WWX305" s="1" t="s">
        <v>256</v>
      </c>
      <c r="WWY305" s="1" t="s">
        <v>156</v>
      </c>
      <c r="WWZ305" s="1" t="s">
        <v>63</v>
      </c>
      <c r="WXA305" s="1"/>
      <c r="WXB305" s="7">
        <f>5995+2697</f>
        <v>8692</v>
      </c>
      <c r="WXC305" s="1" t="s">
        <v>67</v>
      </c>
      <c r="WXD305" s="11">
        <v>38</v>
      </c>
      <c r="WXE305" s="2">
        <v>3</v>
      </c>
      <c r="WXF305" s="1" t="s">
        <v>256</v>
      </c>
      <c r="WXG305" s="1" t="s">
        <v>156</v>
      </c>
      <c r="WXH305" s="1" t="s">
        <v>63</v>
      </c>
      <c r="WXI305" s="1"/>
      <c r="WXJ305" s="7">
        <f>5995+2697</f>
        <v>8692</v>
      </c>
      <c r="WXK305" s="1" t="s">
        <v>67</v>
      </c>
      <c r="WXL305" s="11">
        <v>38</v>
      </c>
      <c r="WXM305" s="2">
        <v>3</v>
      </c>
      <c r="WXN305" s="1" t="s">
        <v>256</v>
      </c>
      <c r="WXO305" s="1" t="s">
        <v>156</v>
      </c>
      <c r="WXP305" s="1" t="s">
        <v>63</v>
      </c>
      <c r="WXQ305" s="1"/>
      <c r="WXR305" s="7">
        <f>5995+2697</f>
        <v>8692</v>
      </c>
      <c r="WXS305" s="1" t="s">
        <v>67</v>
      </c>
      <c r="WXT305" s="11">
        <v>38</v>
      </c>
      <c r="WXU305" s="2">
        <v>3</v>
      </c>
      <c r="WXV305" s="1" t="s">
        <v>256</v>
      </c>
      <c r="WXW305" s="1" t="s">
        <v>156</v>
      </c>
      <c r="WXX305" s="1" t="s">
        <v>63</v>
      </c>
      <c r="WXY305" s="1"/>
      <c r="WXZ305" s="7">
        <f>5995+2697</f>
        <v>8692</v>
      </c>
      <c r="WYA305" s="1" t="s">
        <v>67</v>
      </c>
      <c r="WYB305" s="11">
        <v>38</v>
      </c>
      <c r="WYC305" s="2">
        <v>3</v>
      </c>
      <c r="WYD305" s="1" t="s">
        <v>256</v>
      </c>
      <c r="WYE305" s="1" t="s">
        <v>156</v>
      </c>
      <c r="WYF305" s="1" t="s">
        <v>63</v>
      </c>
      <c r="WYG305" s="1"/>
      <c r="WYH305" s="7">
        <f>5995+2697</f>
        <v>8692</v>
      </c>
      <c r="WYI305" s="1" t="s">
        <v>67</v>
      </c>
      <c r="WYJ305" s="11">
        <v>38</v>
      </c>
      <c r="WYK305" s="2">
        <v>3</v>
      </c>
      <c r="WYL305" s="1" t="s">
        <v>256</v>
      </c>
      <c r="WYM305" s="1" t="s">
        <v>156</v>
      </c>
      <c r="WYN305" s="1" t="s">
        <v>63</v>
      </c>
      <c r="WYO305" s="1"/>
      <c r="WYP305" s="7">
        <f>5995+2697</f>
        <v>8692</v>
      </c>
      <c r="WYQ305" s="1" t="s">
        <v>67</v>
      </c>
      <c r="WYR305" s="11">
        <v>38</v>
      </c>
      <c r="WYS305" s="2">
        <v>3</v>
      </c>
      <c r="WYT305" s="1" t="s">
        <v>256</v>
      </c>
      <c r="WYU305" s="1" t="s">
        <v>156</v>
      </c>
      <c r="WYV305" s="1" t="s">
        <v>63</v>
      </c>
      <c r="WYW305" s="1"/>
      <c r="WYX305" s="7">
        <f>5995+2697</f>
        <v>8692</v>
      </c>
      <c r="WYY305" s="1" t="s">
        <v>67</v>
      </c>
      <c r="WYZ305" s="11">
        <v>38</v>
      </c>
      <c r="WZA305" s="2">
        <v>3</v>
      </c>
      <c r="WZB305" s="1" t="s">
        <v>256</v>
      </c>
      <c r="WZC305" s="1" t="s">
        <v>156</v>
      </c>
      <c r="WZD305" s="1" t="s">
        <v>63</v>
      </c>
      <c r="WZE305" s="1"/>
      <c r="WZF305" s="7">
        <f>5995+2697</f>
        <v>8692</v>
      </c>
      <c r="WZG305" s="1" t="s">
        <v>67</v>
      </c>
      <c r="WZH305" s="11">
        <v>38</v>
      </c>
      <c r="WZI305" s="2">
        <v>3</v>
      </c>
      <c r="WZJ305" s="1" t="s">
        <v>256</v>
      </c>
      <c r="WZK305" s="1" t="s">
        <v>156</v>
      </c>
      <c r="WZL305" s="1" t="s">
        <v>63</v>
      </c>
      <c r="WZM305" s="1"/>
      <c r="WZN305" s="7">
        <f>5995+2697</f>
        <v>8692</v>
      </c>
      <c r="WZO305" s="1" t="s">
        <v>67</v>
      </c>
      <c r="WZP305" s="11">
        <v>38</v>
      </c>
      <c r="WZQ305" s="2">
        <v>3</v>
      </c>
      <c r="WZR305" s="1" t="s">
        <v>256</v>
      </c>
      <c r="WZS305" s="1" t="s">
        <v>156</v>
      </c>
      <c r="WZT305" s="1" t="s">
        <v>63</v>
      </c>
      <c r="WZU305" s="1"/>
      <c r="WZV305" s="7">
        <f>5995+2697</f>
        <v>8692</v>
      </c>
      <c r="WZW305" s="1" t="s">
        <v>67</v>
      </c>
      <c r="WZX305" s="11">
        <v>38</v>
      </c>
      <c r="WZY305" s="2">
        <v>3</v>
      </c>
      <c r="WZZ305" s="1" t="s">
        <v>256</v>
      </c>
      <c r="XAA305" s="1" t="s">
        <v>156</v>
      </c>
      <c r="XAB305" s="1" t="s">
        <v>63</v>
      </c>
      <c r="XAC305" s="1"/>
      <c r="XAD305" s="7">
        <f>5995+2697</f>
        <v>8692</v>
      </c>
      <c r="XAE305" s="1" t="s">
        <v>67</v>
      </c>
      <c r="XAF305" s="11">
        <v>38</v>
      </c>
      <c r="XAG305" s="2">
        <v>3</v>
      </c>
      <c r="XAH305" s="1" t="s">
        <v>256</v>
      </c>
      <c r="XAI305" s="1" t="s">
        <v>156</v>
      </c>
      <c r="XAJ305" s="1" t="s">
        <v>63</v>
      </c>
      <c r="XAK305" s="1"/>
      <c r="XAL305" s="7">
        <f>5995+2697</f>
        <v>8692</v>
      </c>
      <c r="XAM305" s="1" t="s">
        <v>67</v>
      </c>
      <c r="XAN305" s="11">
        <v>38</v>
      </c>
      <c r="XAO305" s="2">
        <v>3</v>
      </c>
      <c r="XAP305" s="1" t="s">
        <v>256</v>
      </c>
      <c r="XAQ305" s="1" t="s">
        <v>156</v>
      </c>
      <c r="XAR305" s="1" t="s">
        <v>63</v>
      </c>
      <c r="XAS305" s="1"/>
      <c r="XAT305" s="7">
        <f>5995+2697</f>
        <v>8692</v>
      </c>
      <c r="XAU305" s="1" t="s">
        <v>67</v>
      </c>
      <c r="XAV305" s="11">
        <v>38</v>
      </c>
      <c r="XAW305" s="2">
        <v>3</v>
      </c>
      <c r="XAX305" s="1" t="s">
        <v>256</v>
      </c>
      <c r="XAY305" s="1" t="s">
        <v>156</v>
      </c>
      <c r="XAZ305" s="1" t="s">
        <v>63</v>
      </c>
      <c r="XBA305" s="1"/>
      <c r="XBB305" s="7">
        <f>5995+2697</f>
        <v>8692</v>
      </c>
      <c r="XBC305" s="1" t="s">
        <v>67</v>
      </c>
      <c r="XBD305" s="11">
        <v>38</v>
      </c>
      <c r="XBE305" s="2">
        <v>3</v>
      </c>
      <c r="XBF305" s="1" t="s">
        <v>256</v>
      </c>
      <c r="XBG305" s="1" t="s">
        <v>156</v>
      </c>
      <c r="XBH305" s="1" t="s">
        <v>63</v>
      </c>
      <c r="XBI305" s="1"/>
      <c r="XBJ305" s="7">
        <f>5995+2697</f>
        <v>8692</v>
      </c>
      <c r="XBK305" s="1" t="s">
        <v>67</v>
      </c>
      <c r="XBL305" s="11">
        <v>38</v>
      </c>
      <c r="XBM305" s="2">
        <v>3</v>
      </c>
      <c r="XBN305" s="1" t="s">
        <v>256</v>
      </c>
      <c r="XBO305" s="1" t="s">
        <v>156</v>
      </c>
      <c r="XBP305" s="1" t="s">
        <v>63</v>
      </c>
      <c r="XBQ305" s="1"/>
      <c r="XBR305" s="7">
        <f>5995+2697</f>
        <v>8692</v>
      </c>
      <c r="XBS305" s="1" t="s">
        <v>67</v>
      </c>
      <c r="XBT305" s="11">
        <v>38</v>
      </c>
      <c r="XBU305" s="2">
        <v>3</v>
      </c>
      <c r="XBV305" s="1" t="s">
        <v>256</v>
      </c>
      <c r="XBW305" s="1" t="s">
        <v>156</v>
      </c>
      <c r="XBX305" s="1" t="s">
        <v>63</v>
      </c>
      <c r="XBY305" s="1"/>
      <c r="XBZ305" s="7">
        <f>5995+2697</f>
        <v>8692</v>
      </c>
      <c r="XCA305" s="1" t="s">
        <v>67</v>
      </c>
      <c r="XCB305" s="11">
        <v>38</v>
      </c>
      <c r="XCC305" s="2">
        <v>3</v>
      </c>
      <c r="XCD305" s="1" t="s">
        <v>256</v>
      </c>
      <c r="XCE305" s="1" t="s">
        <v>156</v>
      </c>
      <c r="XCF305" s="1" t="s">
        <v>63</v>
      </c>
      <c r="XCG305" s="1"/>
      <c r="XCH305" s="7">
        <f>5995+2697</f>
        <v>8692</v>
      </c>
      <c r="XCI305" s="1" t="s">
        <v>67</v>
      </c>
      <c r="XCJ305" s="11">
        <v>38</v>
      </c>
      <c r="XCK305" s="2">
        <v>3</v>
      </c>
      <c r="XCL305" s="1" t="s">
        <v>256</v>
      </c>
      <c r="XCM305" s="1" t="s">
        <v>156</v>
      </c>
      <c r="XCN305" s="1" t="s">
        <v>63</v>
      </c>
      <c r="XCO305" s="1"/>
      <c r="XCP305" s="7">
        <f>5995+2697</f>
        <v>8692</v>
      </c>
      <c r="XCQ305" s="1" t="s">
        <v>67</v>
      </c>
      <c r="XCR305" s="11">
        <v>38</v>
      </c>
      <c r="XCS305" s="2">
        <v>3</v>
      </c>
      <c r="XCT305" s="1" t="s">
        <v>256</v>
      </c>
      <c r="XCU305" s="1" t="s">
        <v>156</v>
      </c>
      <c r="XCV305" s="1" t="s">
        <v>63</v>
      </c>
      <c r="XCW305" s="1"/>
      <c r="XCX305" s="7">
        <f>5995+2697</f>
        <v>8692</v>
      </c>
      <c r="XCY305" s="1" t="s">
        <v>67</v>
      </c>
      <c r="XCZ305" s="11">
        <v>38</v>
      </c>
      <c r="XDA305" s="2">
        <v>3</v>
      </c>
      <c r="XDB305" s="1" t="s">
        <v>256</v>
      </c>
      <c r="XDC305" s="1" t="s">
        <v>156</v>
      </c>
      <c r="XDD305" s="1" t="s">
        <v>63</v>
      </c>
      <c r="XDE305" s="1"/>
      <c r="XDF305" s="7">
        <f>5995+2697</f>
        <v>8692</v>
      </c>
      <c r="XDG305" s="1" t="s">
        <v>67</v>
      </c>
      <c r="XDH305" s="11">
        <v>38</v>
      </c>
      <c r="XDI305" s="2">
        <v>3</v>
      </c>
      <c r="XDJ305" s="1" t="s">
        <v>256</v>
      </c>
      <c r="XDK305" s="1" t="s">
        <v>156</v>
      </c>
      <c r="XDL305" s="1" t="s">
        <v>63</v>
      </c>
      <c r="XDM305" s="1"/>
      <c r="XDN305" s="7">
        <f>5995+2697</f>
        <v>8692</v>
      </c>
      <c r="XDO305" s="1" t="s">
        <v>67</v>
      </c>
      <c r="XDP305" s="11">
        <v>38</v>
      </c>
      <c r="XDQ305" s="2">
        <v>3</v>
      </c>
      <c r="XDR305" s="1" t="s">
        <v>256</v>
      </c>
      <c r="XDS305" s="1" t="s">
        <v>156</v>
      </c>
      <c r="XDT305" s="1" t="s">
        <v>63</v>
      </c>
      <c r="XDU305" s="1"/>
      <c r="XDV305" s="7">
        <f>5995+2697</f>
        <v>8692</v>
      </c>
      <c r="XDW305" s="1" t="s">
        <v>67</v>
      </c>
      <c r="XDX305" s="11">
        <v>38</v>
      </c>
      <c r="XDY305" s="2">
        <v>3</v>
      </c>
      <c r="XDZ305" s="1" t="s">
        <v>256</v>
      </c>
      <c r="XEA305" s="1" t="s">
        <v>156</v>
      </c>
      <c r="XEB305" s="1" t="s">
        <v>63</v>
      </c>
      <c r="XEC305" s="1"/>
      <c r="XED305" s="7">
        <f>5995+2697</f>
        <v>8692</v>
      </c>
      <c r="XEE305" s="1" t="s">
        <v>67</v>
      </c>
      <c r="XEF305" s="11">
        <v>38</v>
      </c>
      <c r="XEG305" s="2">
        <v>3</v>
      </c>
      <c r="XEH305" s="1" t="s">
        <v>256</v>
      </c>
      <c r="XEI305" s="1" t="s">
        <v>156</v>
      </c>
      <c r="XEJ305" s="1" t="s">
        <v>63</v>
      </c>
      <c r="XEK305" s="1"/>
      <c r="XEL305" s="7">
        <f>5995+2697</f>
        <v>8692</v>
      </c>
      <c r="XEM305" s="1" t="s">
        <v>67</v>
      </c>
      <c r="XEN305" s="11">
        <v>38</v>
      </c>
      <c r="XEO305" s="2">
        <v>3</v>
      </c>
      <c r="XEP305" s="1" t="s">
        <v>256</v>
      </c>
      <c r="XEQ305" s="1" t="s">
        <v>156</v>
      </c>
      <c r="XER305" s="1" t="s">
        <v>63</v>
      </c>
      <c r="XES305" s="1"/>
      <c r="XET305" s="7">
        <f>5995+2697</f>
        <v>8692</v>
      </c>
      <c r="XEU305" s="1" t="s">
        <v>67</v>
      </c>
      <c r="XEV305" s="11">
        <v>38</v>
      </c>
      <c r="XEW305" s="2">
        <v>3</v>
      </c>
      <c r="XEX305" s="1" t="s">
        <v>256</v>
      </c>
      <c r="XEY305" s="1" t="s">
        <v>156</v>
      </c>
      <c r="XEZ305" s="1" t="s">
        <v>63</v>
      </c>
      <c r="XFA305" s="1"/>
      <c r="XFB305" s="7">
        <f>5995+2697</f>
        <v>8692</v>
      </c>
      <c r="XFC305" s="1" t="s">
        <v>67</v>
      </c>
      <c r="XFD305" s="11">
        <v>38</v>
      </c>
    </row>
    <row r="306" spans="1:16384" ht="15" x14ac:dyDescent="0.25">
      <c r="A306" s="2">
        <v>3</v>
      </c>
      <c r="B306" s="1" t="s">
        <v>793</v>
      </c>
      <c r="C306" s="1" t="s">
        <v>794</v>
      </c>
      <c r="D306" s="1" t="s">
        <v>482</v>
      </c>
      <c r="E306" s="1"/>
      <c r="F306" s="7">
        <v>5249</v>
      </c>
      <c r="G306" s="1" t="s">
        <v>67</v>
      </c>
      <c r="H306" s="11">
        <v>44</v>
      </c>
      <c r="I306" s="1" t="s">
        <v>60</v>
      </c>
    </row>
    <row r="307" spans="1:16384" ht="15" x14ac:dyDescent="0.25">
      <c r="A307" s="2">
        <v>3</v>
      </c>
      <c r="B307" s="1" t="s">
        <v>740</v>
      </c>
      <c r="C307" s="1" t="s">
        <v>795</v>
      </c>
      <c r="D307" s="1" t="s">
        <v>796</v>
      </c>
      <c r="E307" s="1"/>
      <c r="F307" s="7">
        <v>8445</v>
      </c>
      <c r="G307" s="1" t="s">
        <v>67</v>
      </c>
      <c r="H307" s="11">
        <v>52</v>
      </c>
      <c r="I307" s="1" t="s">
        <v>60</v>
      </c>
    </row>
    <row r="308" spans="1:16384" ht="15" x14ac:dyDescent="0.25">
      <c r="A308" s="2">
        <v>3</v>
      </c>
      <c r="B308" s="1" t="s">
        <v>797</v>
      </c>
      <c r="C308" s="1" t="s">
        <v>62</v>
      </c>
      <c r="D308" s="1" t="s">
        <v>64</v>
      </c>
      <c r="E308" s="1"/>
      <c r="F308" s="7">
        <f>8499+799</f>
        <v>9298</v>
      </c>
      <c r="G308" s="1" t="s">
        <v>67</v>
      </c>
      <c r="H308" s="11">
        <v>51</v>
      </c>
      <c r="I308" s="1" t="s">
        <v>60</v>
      </c>
    </row>
    <row r="309" spans="1:16384" ht="15" x14ac:dyDescent="0.25">
      <c r="A309" s="2">
        <v>3</v>
      </c>
      <c r="B309" s="1" t="s">
        <v>798</v>
      </c>
      <c r="C309" s="1" t="s">
        <v>352</v>
      </c>
      <c r="D309" s="1" t="s">
        <v>799</v>
      </c>
      <c r="E309" s="1"/>
      <c r="F309" s="7">
        <v>9396</v>
      </c>
      <c r="G309" s="1" t="s">
        <v>67</v>
      </c>
      <c r="H309" s="11">
        <v>31</v>
      </c>
      <c r="I309" s="1" t="s">
        <v>60</v>
      </c>
    </row>
    <row r="310" spans="1:16384" ht="15" x14ac:dyDescent="0.25">
      <c r="A310" s="2">
        <v>3</v>
      </c>
      <c r="B310" s="1" t="s">
        <v>691</v>
      </c>
      <c r="C310" s="1" t="s">
        <v>63</v>
      </c>
      <c r="D310" s="1" t="s">
        <v>65</v>
      </c>
      <c r="E310" s="1"/>
      <c r="F310" s="7">
        <f>799+2777+860+600+499+2694</f>
        <v>8229</v>
      </c>
      <c r="G310" s="1" t="s">
        <v>67</v>
      </c>
      <c r="H310" s="11">
        <v>61</v>
      </c>
      <c r="I310" s="1" t="s">
        <v>60</v>
      </c>
    </row>
    <row r="311" spans="1:16384" ht="15" x14ac:dyDescent="0.25">
      <c r="A311" s="2">
        <v>3</v>
      </c>
      <c r="B311" s="1" t="s">
        <v>800</v>
      </c>
      <c r="C311" s="1" t="s">
        <v>801</v>
      </c>
      <c r="D311" s="1" t="s">
        <v>246</v>
      </c>
      <c r="E311" s="1"/>
      <c r="F311" s="7">
        <f>4790+1358+1852+469</f>
        <v>8469</v>
      </c>
      <c r="G311" s="1" t="s">
        <v>67</v>
      </c>
      <c r="H311" s="11">
        <v>37</v>
      </c>
      <c r="I311" s="1" t="s">
        <v>60</v>
      </c>
    </row>
    <row r="312" spans="1:16384" ht="15" x14ac:dyDescent="0.25">
      <c r="A312" s="2">
        <v>3</v>
      </c>
      <c r="B312" s="1" t="s">
        <v>802</v>
      </c>
      <c r="C312" s="1" t="s">
        <v>803</v>
      </c>
      <c r="D312" s="1" t="s">
        <v>568</v>
      </c>
      <c r="E312" s="1"/>
      <c r="F312" s="7">
        <f>4790+3914</f>
        <v>8704</v>
      </c>
      <c r="G312" s="1" t="s">
        <v>67</v>
      </c>
      <c r="H312" s="11">
        <v>40</v>
      </c>
      <c r="I312" s="1" t="s">
        <v>60</v>
      </c>
    </row>
    <row r="313" spans="1:16384" ht="15" x14ac:dyDescent="0.25">
      <c r="A313" s="2">
        <v>3</v>
      </c>
      <c r="B313" s="1" t="s">
        <v>804</v>
      </c>
      <c r="C313" s="1" t="s">
        <v>235</v>
      </c>
      <c r="D313" s="1" t="s">
        <v>365</v>
      </c>
      <c r="E313" s="1"/>
      <c r="F313" s="7">
        <f>7308+1179.03+749</f>
        <v>9236.0300000000007</v>
      </c>
      <c r="G313" s="1" t="s">
        <v>67</v>
      </c>
      <c r="H313" s="11">
        <v>55</v>
      </c>
      <c r="I313" s="1" t="s">
        <v>60</v>
      </c>
    </row>
    <row r="314" spans="1:16384" ht="15" x14ac:dyDescent="0.25">
      <c r="A314" s="2">
        <v>3</v>
      </c>
      <c r="B314" s="1" t="s">
        <v>805</v>
      </c>
      <c r="C314" s="1" t="s">
        <v>806</v>
      </c>
      <c r="D314" s="1" t="s">
        <v>632</v>
      </c>
      <c r="E314" s="1"/>
      <c r="F314" s="7">
        <v>9999.85</v>
      </c>
      <c r="G314" s="1" t="s">
        <v>67</v>
      </c>
      <c r="H314" s="11">
        <v>59</v>
      </c>
      <c r="I314" s="1" t="s">
        <v>60</v>
      </c>
    </row>
    <row r="315" spans="1:16384" ht="15" x14ac:dyDescent="0.25">
      <c r="A315" s="2">
        <v>3</v>
      </c>
      <c r="B315" s="1" t="s">
        <v>807</v>
      </c>
      <c r="C315" s="1" t="s">
        <v>583</v>
      </c>
      <c r="D315" s="1" t="s">
        <v>584</v>
      </c>
      <c r="E315" s="1"/>
      <c r="F315" s="7">
        <f>7308+1490</f>
        <v>8798</v>
      </c>
      <c r="G315" s="1" t="s">
        <v>67</v>
      </c>
      <c r="H315" s="11">
        <v>56</v>
      </c>
      <c r="I315" s="1" t="s">
        <v>60</v>
      </c>
    </row>
    <row r="316" spans="1:16384" ht="15" x14ac:dyDescent="0.25">
      <c r="A316" s="2">
        <v>3</v>
      </c>
      <c r="B316" s="1" t="s">
        <v>808</v>
      </c>
      <c r="C316" s="1" t="s">
        <v>352</v>
      </c>
      <c r="D316" s="1" t="s">
        <v>809</v>
      </c>
      <c r="E316" s="1"/>
      <c r="F316" s="7">
        <f>4790+1490+2725</f>
        <v>9005</v>
      </c>
      <c r="G316" s="1" t="s">
        <v>67</v>
      </c>
      <c r="H316" s="11">
        <v>69</v>
      </c>
      <c r="I316" s="1" t="s">
        <v>60</v>
      </c>
    </row>
    <row r="317" spans="1:16384" ht="15" x14ac:dyDescent="0.25">
      <c r="A317" s="2">
        <v>3</v>
      </c>
      <c r="B317" s="1" t="s">
        <v>810</v>
      </c>
      <c r="C317" s="1" t="s">
        <v>210</v>
      </c>
      <c r="D317" s="1" t="s">
        <v>585</v>
      </c>
      <c r="E317" s="1"/>
      <c r="F317" s="7">
        <v>5473.15</v>
      </c>
      <c r="G317" s="1" t="s">
        <v>67</v>
      </c>
      <c r="H317" s="11">
        <v>44</v>
      </c>
      <c r="I317" s="1" t="s">
        <v>60</v>
      </c>
    </row>
    <row r="318" spans="1:16384" ht="15" x14ac:dyDescent="0.25">
      <c r="A318" s="2">
        <v>3</v>
      </c>
      <c r="B318" s="1" t="s">
        <v>811</v>
      </c>
      <c r="C318" s="1" t="s">
        <v>812</v>
      </c>
      <c r="D318" s="1" t="s">
        <v>813</v>
      </c>
      <c r="E318" s="1"/>
      <c r="F318" s="7">
        <v>7308</v>
      </c>
      <c r="G318" s="1" t="s">
        <v>67</v>
      </c>
      <c r="H318" s="11">
        <v>42</v>
      </c>
      <c r="I318" s="1" t="s">
        <v>61</v>
      </c>
    </row>
    <row r="319" spans="1:16384" ht="15" x14ac:dyDescent="0.25">
      <c r="A319" s="2">
        <v>3</v>
      </c>
      <c r="B319" s="1" t="s">
        <v>814</v>
      </c>
      <c r="C319" s="1" t="s">
        <v>568</v>
      </c>
      <c r="D319" s="1" t="s">
        <v>255</v>
      </c>
      <c r="E319" s="1"/>
      <c r="F319" s="7">
        <v>7970</v>
      </c>
      <c r="G319" s="1" t="s">
        <v>67</v>
      </c>
      <c r="H319" s="11">
        <v>28</v>
      </c>
      <c r="I319" s="1" t="s">
        <v>60</v>
      </c>
    </row>
    <row r="320" spans="1:16384" ht="15" x14ac:dyDescent="0.25">
      <c r="A320" s="2">
        <v>3</v>
      </c>
      <c r="B320" s="1" t="s">
        <v>815</v>
      </c>
      <c r="C320" s="1" t="s">
        <v>301</v>
      </c>
      <c r="D320" s="1" t="s">
        <v>308</v>
      </c>
      <c r="E320" s="1"/>
      <c r="F320" s="7">
        <v>7308</v>
      </c>
      <c r="G320" s="1" t="s">
        <v>67</v>
      </c>
      <c r="H320" s="11">
        <v>54</v>
      </c>
      <c r="I320" s="1" t="s">
        <v>60</v>
      </c>
    </row>
    <row r="321" spans="1:9" ht="15" x14ac:dyDescent="0.25">
      <c r="A321" s="2">
        <v>3</v>
      </c>
      <c r="B321" s="1" t="s">
        <v>816</v>
      </c>
      <c r="C321" s="1" t="s">
        <v>817</v>
      </c>
      <c r="D321" s="1" t="s">
        <v>66</v>
      </c>
      <c r="E321" s="1"/>
      <c r="F321" s="7">
        <f>2896+5490</f>
        <v>8386</v>
      </c>
      <c r="G321" s="1" t="s">
        <v>67</v>
      </c>
      <c r="H321" s="11">
        <v>41</v>
      </c>
      <c r="I321" s="1" t="s">
        <v>61</v>
      </c>
    </row>
    <row r="322" spans="1:9" ht="15" x14ac:dyDescent="0.25">
      <c r="A322" s="2">
        <v>3</v>
      </c>
      <c r="B322" s="1" t="s">
        <v>818</v>
      </c>
      <c r="C322" s="1" t="s">
        <v>819</v>
      </c>
      <c r="D322" s="1" t="s">
        <v>820</v>
      </c>
      <c r="E322" s="1"/>
      <c r="F322" s="7">
        <v>8500</v>
      </c>
      <c r="G322" s="1" t="s">
        <v>67</v>
      </c>
      <c r="H322" s="11">
        <v>65</v>
      </c>
      <c r="I322" s="1" t="s">
        <v>61</v>
      </c>
    </row>
    <row r="323" spans="1:9" ht="15" x14ac:dyDescent="0.25">
      <c r="A323" s="2">
        <v>3</v>
      </c>
      <c r="B323" s="1" t="s">
        <v>821</v>
      </c>
      <c r="C323" s="1" t="s">
        <v>822</v>
      </c>
      <c r="D323" s="1" t="s">
        <v>520</v>
      </c>
      <c r="E323" s="1"/>
      <c r="F323" s="7">
        <v>5473.15</v>
      </c>
      <c r="G323" s="1" t="s">
        <v>67</v>
      </c>
      <c r="H323" s="11">
        <v>40</v>
      </c>
      <c r="I323" s="1" t="s">
        <v>60</v>
      </c>
    </row>
    <row r="324" spans="1:9" ht="15" x14ac:dyDescent="0.25">
      <c r="A324" s="2">
        <v>3</v>
      </c>
      <c r="B324" s="1" t="s">
        <v>823</v>
      </c>
      <c r="C324" s="1" t="s">
        <v>62</v>
      </c>
      <c r="D324" s="1" t="s">
        <v>64</v>
      </c>
      <c r="E324" s="1"/>
      <c r="F324" s="7">
        <f>4590+1490</f>
        <v>6080</v>
      </c>
      <c r="G324" s="1" t="s">
        <v>67</v>
      </c>
      <c r="H324" s="11">
        <v>43</v>
      </c>
      <c r="I324" s="1" t="s">
        <v>61</v>
      </c>
    </row>
    <row r="325" spans="1:9" ht="15" x14ac:dyDescent="0.25">
      <c r="A325" s="2">
        <v>3</v>
      </c>
      <c r="B325" s="1" t="s">
        <v>952</v>
      </c>
      <c r="C325" s="1" t="s">
        <v>229</v>
      </c>
      <c r="D325" s="1" t="s">
        <v>454</v>
      </c>
      <c r="E325" s="1"/>
      <c r="F325" s="7">
        <v>3085</v>
      </c>
      <c r="G325" s="1" t="s">
        <v>114</v>
      </c>
      <c r="H325" s="11">
        <v>63</v>
      </c>
      <c r="I325" s="1" t="s">
        <v>60</v>
      </c>
    </row>
    <row r="326" spans="1:9" ht="15" x14ac:dyDescent="0.25">
      <c r="A326" s="2">
        <v>3</v>
      </c>
      <c r="B326" s="1" t="s">
        <v>953</v>
      </c>
      <c r="C326" s="1" t="s">
        <v>301</v>
      </c>
      <c r="D326" s="1" t="s">
        <v>483</v>
      </c>
      <c r="E326" s="1"/>
      <c r="F326" s="7">
        <v>3428</v>
      </c>
      <c r="G326" s="1" t="s">
        <v>114</v>
      </c>
      <c r="H326" s="11">
        <v>46</v>
      </c>
      <c r="I326" s="1" t="s">
        <v>60</v>
      </c>
    </row>
    <row r="327" spans="1:9" ht="15" x14ac:dyDescent="0.25">
      <c r="A327" s="2">
        <v>3</v>
      </c>
      <c r="B327" s="1" t="s">
        <v>954</v>
      </c>
      <c r="C327" s="1" t="s">
        <v>385</v>
      </c>
      <c r="D327" s="1" t="s">
        <v>308</v>
      </c>
      <c r="E327" s="1"/>
      <c r="F327" s="7">
        <v>4811</v>
      </c>
      <c r="G327" s="1" t="s">
        <v>114</v>
      </c>
      <c r="H327" s="11">
        <v>44</v>
      </c>
      <c r="I327" s="1" t="s">
        <v>60</v>
      </c>
    </row>
    <row r="328" spans="1:9" ht="15" x14ac:dyDescent="0.25">
      <c r="A328" s="2">
        <v>3</v>
      </c>
      <c r="B328" s="1" t="s">
        <v>955</v>
      </c>
      <c r="C328" s="1" t="s">
        <v>316</v>
      </c>
      <c r="D328" s="1" t="s">
        <v>635</v>
      </c>
      <c r="E328" s="1"/>
      <c r="F328" s="7">
        <v>4215</v>
      </c>
      <c r="G328" s="1" t="s">
        <v>114</v>
      </c>
      <c r="H328" s="11">
        <v>45</v>
      </c>
      <c r="I328" s="1" t="s">
        <v>60</v>
      </c>
    </row>
    <row r="329" spans="1:9" ht="15" x14ac:dyDescent="0.25">
      <c r="A329" s="2">
        <v>3</v>
      </c>
      <c r="B329" s="1" t="s">
        <v>956</v>
      </c>
      <c r="C329" s="1" t="s">
        <v>344</v>
      </c>
      <c r="D329" s="1" t="s">
        <v>957</v>
      </c>
      <c r="E329" s="1"/>
      <c r="F329" s="7">
        <v>3799</v>
      </c>
      <c r="G329" s="1" t="s">
        <v>114</v>
      </c>
      <c r="H329" s="11">
        <v>64</v>
      </c>
      <c r="I329" s="1" t="s">
        <v>60</v>
      </c>
    </row>
    <row r="330" spans="1:9" ht="15" x14ac:dyDescent="0.25">
      <c r="A330" s="2">
        <v>3</v>
      </c>
      <c r="B330" s="1" t="s">
        <v>958</v>
      </c>
      <c r="C330" s="1" t="s">
        <v>959</v>
      </c>
      <c r="D330" s="1" t="s">
        <v>388</v>
      </c>
      <c r="E330" s="1"/>
      <c r="F330" s="7">
        <v>7192</v>
      </c>
      <c r="G330" s="1" t="s">
        <v>114</v>
      </c>
      <c r="H330" s="11">
        <v>57</v>
      </c>
      <c r="I330" s="1" t="s">
        <v>60</v>
      </c>
    </row>
    <row r="331" spans="1:9" ht="15" x14ac:dyDescent="0.25">
      <c r="A331" s="2">
        <v>3</v>
      </c>
      <c r="B331" s="1" t="s">
        <v>960</v>
      </c>
      <c r="C331" s="1" t="s">
        <v>365</v>
      </c>
      <c r="D331" s="1" t="s">
        <v>213</v>
      </c>
      <c r="E331" s="1"/>
      <c r="F331" s="7">
        <v>9495</v>
      </c>
      <c r="G331" s="1" t="s">
        <v>114</v>
      </c>
      <c r="H331" s="11">
        <v>31</v>
      </c>
      <c r="I331" s="1" t="s">
        <v>61</v>
      </c>
    </row>
    <row r="332" spans="1:9" ht="15" x14ac:dyDescent="0.25">
      <c r="A332" s="2">
        <v>3</v>
      </c>
      <c r="B332" s="1" t="s">
        <v>961</v>
      </c>
      <c r="C332" s="1" t="s">
        <v>385</v>
      </c>
      <c r="D332" s="1" t="s">
        <v>84</v>
      </c>
      <c r="E332" s="1"/>
      <c r="F332" s="7">
        <v>5847</v>
      </c>
      <c r="G332" s="1" t="s">
        <v>114</v>
      </c>
      <c r="H332" s="11">
        <v>81</v>
      </c>
      <c r="I332" s="1" t="s">
        <v>61</v>
      </c>
    </row>
    <row r="333" spans="1:9" ht="15" x14ac:dyDescent="0.25">
      <c r="A333" s="2">
        <v>3</v>
      </c>
      <c r="B333" s="1" t="s">
        <v>962</v>
      </c>
      <c r="C333" s="1" t="s">
        <v>963</v>
      </c>
      <c r="D333" s="1" t="s">
        <v>98</v>
      </c>
      <c r="E333" s="1"/>
      <c r="F333" s="7">
        <v>9992</v>
      </c>
      <c r="G333" s="1" t="s">
        <v>114</v>
      </c>
      <c r="H333" s="11">
        <v>51</v>
      </c>
      <c r="I333" s="1" t="s">
        <v>61</v>
      </c>
    </row>
    <row r="334" spans="1:9" ht="15" x14ac:dyDescent="0.25">
      <c r="A334" s="2">
        <v>3</v>
      </c>
      <c r="B334" s="1" t="s">
        <v>964</v>
      </c>
      <c r="C334" s="1" t="s">
        <v>241</v>
      </c>
      <c r="D334" s="1" t="s">
        <v>353</v>
      </c>
      <c r="E334" s="1"/>
      <c r="F334" s="7">
        <v>10000</v>
      </c>
      <c r="G334" s="1" t="s">
        <v>114</v>
      </c>
      <c r="H334" s="11">
        <v>57</v>
      </c>
      <c r="I334" s="1" t="s">
        <v>61</v>
      </c>
    </row>
    <row r="335" spans="1:9" ht="15" x14ac:dyDescent="0.25">
      <c r="A335" s="2">
        <v>3</v>
      </c>
      <c r="B335" s="1" t="s">
        <v>965</v>
      </c>
      <c r="C335" s="1" t="s">
        <v>255</v>
      </c>
      <c r="D335" s="1" t="s">
        <v>662</v>
      </c>
      <c r="E335" s="1"/>
      <c r="F335" s="7">
        <v>9798.99</v>
      </c>
      <c r="G335" s="1" t="s">
        <v>114</v>
      </c>
      <c r="H335" s="11">
        <v>41</v>
      </c>
      <c r="I335" s="1" t="s">
        <v>60</v>
      </c>
    </row>
    <row r="336" spans="1:9" ht="15" x14ac:dyDescent="0.25">
      <c r="A336" s="2">
        <v>3</v>
      </c>
      <c r="B336" s="1" t="s">
        <v>256</v>
      </c>
      <c r="C336" s="1" t="s">
        <v>353</v>
      </c>
      <c r="D336" s="1" t="s">
        <v>84</v>
      </c>
      <c r="E336" s="1"/>
      <c r="F336" s="7">
        <f>5278+2597.02</f>
        <v>7875.02</v>
      </c>
      <c r="G336" s="1" t="s">
        <v>114</v>
      </c>
      <c r="H336" s="11">
        <v>28</v>
      </c>
      <c r="I336" s="1" t="s">
        <v>60</v>
      </c>
    </row>
    <row r="337" spans="1:9" ht="15" x14ac:dyDescent="0.25">
      <c r="A337" s="2">
        <v>3</v>
      </c>
      <c r="B337" s="1" t="s">
        <v>966</v>
      </c>
      <c r="C337" s="1" t="s">
        <v>70</v>
      </c>
      <c r="D337" s="1" t="s">
        <v>575</v>
      </c>
      <c r="E337" s="1"/>
      <c r="F337" s="7">
        <v>8399</v>
      </c>
      <c r="G337" s="1" t="s">
        <v>114</v>
      </c>
      <c r="H337" s="11">
        <v>63</v>
      </c>
      <c r="I337" s="1" t="s">
        <v>61</v>
      </c>
    </row>
    <row r="338" spans="1:9" ht="15" x14ac:dyDescent="0.25">
      <c r="A338" s="2">
        <v>3</v>
      </c>
      <c r="B338" s="1" t="s">
        <v>967</v>
      </c>
      <c r="C338" s="1" t="s">
        <v>308</v>
      </c>
      <c r="D338" s="1" t="s">
        <v>86</v>
      </c>
      <c r="E338" s="1"/>
      <c r="F338" s="7">
        <v>4365</v>
      </c>
      <c r="G338" s="1" t="s">
        <v>114</v>
      </c>
      <c r="H338" s="11">
        <v>62</v>
      </c>
      <c r="I338" s="1" t="s">
        <v>60</v>
      </c>
    </row>
    <row r="339" spans="1:9" ht="15" x14ac:dyDescent="0.25">
      <c r="A339" s="2">
        <v>3</v>
      </c>
      <c r="B339" s="1" t="s">
        <v>968</v>
      </c>
      <c r="C339" s="1" t="s">
        <v>776</v>
      </c>
      <c r="D339" s="1" t="s">
        <v>365</v>
      </c>
      <c r="E339" s="1"/>
      <c r="F339" s="7">
        <v>5336</v>
      </c>
      <c r="G339" s="1" t="s">
        <v>114</v>
      </c>
      <c r="H339" s="11">
        <v>57</v>
      </c>
      <c r="I339" s="1" t="s">
        <v>60</v>
      </c>
    </row>
    <row r="340" spans="1:9" ht="15" x14ac:dyDescent="0.25">
      <c r="A340" s="2">
        <v>3</v>
      </c>
      <c r="B340" s="1" t="s">
        <v>969</v>
      </c>
      <c r="C340" s="1" t="s">
        <v>970</v>
      </c>
      <c r="D340" s="1" t="s">
        <v>79</v>
      </c>
      <c r="E340" s="1"/>
      <c r="F340" s="7">
        <v>4598</v>
      </c>
      <c r="G340" s="1" t="s">
        <v>114</v>
      </c>
      <c r="H340" s="11">
        <v>22</v>
      </c>
      <c r="I340" s="1" t="s">
        <v>60</v>
      </c>
    </row>
    <row r="341" spans="1:9" ht="15" x14ac:dyDescent="0.25">
      <c r="A341" s="2">
        <v>3</v>
      </c>
      <c r="B341" s="1" t="s">
        <v>971</v>
      </c>
      <c r="C341" s="1" t="s">
        <v>444</v>
      </c>
      <c r="D341" s="1" t="s">
        <v>75</v>
      </c>
      <c r="E341" s="1"/>
      <c r="F341" s="7">
        <v>2800</v>
      </c>
      <c r="G341" s="1" t="s">
        <v>114</v>
      </c>
      <c r="H341" s="11">
        <v>28</v>
      </c>
      <c r="I341" s="1" t="s">
        <v>61</v>
      </c>
    </row>
    <row r="342" spans="1:9" ht="15" x14ac:dyDescent="0.25">
      <c r="A342" s="2">
        <v>3</v>
      </c>
      <c r="B342" s="1" t="s">
        <v>972</v>
      </c>
      <c r="C342" s="1" t="s">
        <v>129</v>
      </c>
      <c r="D342" s="1" t="s">
        <v>84</v>
      </c>
      <c r="E342" s="1"/>
      <c r="F342" s="7">
        <v>5336</v>
      </c>
      <c r="G342" s="1" t="s">
        <v>114</v>
      </c>
      <c r="H342" s="11">
        <v>47</v>
      </c>
      <c r="I342" s="1" t="s">
        <v>60</v>
      </c>
    </row>
    <row r="343" spans="1:9" ht="15" x14ac:dyDescent="0.25">
      <c r="A343" s="2">
        <v>3</v>
      </c>
      <c r="B343" s="1" t="s">
        <v>973</v>
      </c>
      <c r="C343" s="1" t="s">
        <v>330</v>
      </c>
      <c r="D343" s="1" t="s">
        <v>221</v>
      </c>
      <c r="E343" s="1"/>
      <c r="F343" s="7">
        <v>4949</v>
      </c>
      <c r="G343" s="1" t="s">
        <v>114</v>
      </c>
      <c r="H343" s="11">
        <v>41</v>
      </c>
      <c r="I343" s="1" t="s">
        <v>60</v>
      </c>
    </row>
    <row r="344" spans="1:9" ht="15" x14ac:dyDescent="0.25">
      <c r="A344" s="2">
        <v>3</v>
      </c>
      <c r="B344" s="1" t="s">
        <v>974</v>
      </c>
      <c r="C344" s="1" t="s">
        <v>450</v>
      </c>
      <c r="D344" s="1" t="s">
        <v>508</v>
      </c>
      <c r="E344" s="1"/>
      <c r="F344" s="7">
        <v>7990</v>
      </c>
      <c r="G344" s="1" t="s">
        <v>114</v>
      </c>
      <c r="H344" s="11">
        <v>47</v>
      </c>
      <c r="I344" s="1" t="s">
        <v>60</v>
      </c>
    </row>
    <row r="345" spans="1:9" ht="15" x14ac:dyDescent="0.25">
      <c r="A345" s="2">
        <v>3</v>
      </c>
      <c r="B345" s="1" t="s">
        <v>975</v>
      </c>
      <c r="C345" s="1" t="s">
        <v>308</v>
      </c>
      <c r="D345" s="1" t="s">
        <v>86</v>
      </c>
      <c r="E345" s="1"/>
      <c r="F345" s="7">
        <v>5336</v>
      </c>
      <c r="G345" s="1" t="s">
        <v>114</v>
      </c>
      <c r="H345" s="11">
        <v>62</v>
      </c>
      <c r="I345" s="1" t="s">
        <v>60</v>
      </c>
    </row>
    <row r="346" spans="1:9" ht="15" x14ac:dyDescent="0.25">
      <c r="A346" s="2">
        <v>3</v>
      </c>
      <c r="B346" s="1" t="s">
        <v>976</v>
      </c>
      <c r="C346" s="1" t="s">
        <v>162</v>
      </c>
      <c r="D346" s="1" t="s">
        <v>85</v>
      </c>
      <c r="E346" s="1"/>
      <c r="F346" s="7">
        <v>4297.99</v>
      </c>
      <c r="G346" s="1" t="s">
        <v>114</v>
      </c>
      <c r="H346" s="11">
        <v>55</v>
      </c>
      <c r="I346" s="1" t="s">
        <v>60</v>
      </c>
    </row>
    <row r="347" spans="1:9" ht="15" x14ac:dyDescent="0.25">
      <c r="A347" s="2">
        <v>3</v>
      </c>
      <c r="B347" s="1" t="s">
        <v>977</v>
      </c>
      <c r="C347" s="1" t="s">
        <v>794</v>
      </c>
      <c r="D347" s="1" t="s">
        <v>596</v>
      </c>
      <c r="E347" s="1"/>
      <c r="F347" s="7">
        <f>6690+2000</f>
        <v>8690</v>
      </c>
      <c r="G347" s="1" t="s">
        <v>117</v>
      </c>
      <c r="H347" s="11">
        <v>25</v>
      </c>
      <c r="I347" s="1" t="s">
        <v>60</v>
      </c>
    </row>
    <row r="348" spans="1:9" ht="15" x14ac:dyDescent="0.25">
      <c r="A348" s="2">
        <v>3</v>
      </c>
      <c r="B348" s="1" t="s">
        <v>978</v>
      </c>
      <c r="C348" s="12" t="s">
        <v>136</v>
      </c>
      <c r="D348" s="1" t="s">
        <v>373</v>
      </c>
      <c r="E348" s="1"/>
      <c r="F348" s="7">
        <v>8500</v>
      </c>
      <c r="G348" s="1" t="s">
        <v>117</v>
      </c>
      <c r="H348" s="11">
        <v>47</v>
      </c>
      <c r="I348" s="1" t="s">
        <v>60</v>
      </c>
    </row>
    <row r="349" spans="1:9" ht="15" x14ac:dyDescent="0.25">
      <c r="A349" s="2">
        <v>3</v>
      </c>
      <c r="B349" s="1" t="s">
        <v>979</v>
      </c>
      <c r="C349" s="12" t="s">
        <v>980</v>
      </c>
      <c r="D349" s="1" t="s">
        <v>362</v>
      </c>
      <c r="E349" s="1"/>
      <c r="F349" s="7">
        <v>7999</v>
      </c>
      <c r="G349" s="1" t="s">
        <v>117</v>
      </c>
      <c r="H349" s="11">
        <v>42</v>
      </c>
      <c r="I349" s="1" t="s">
        <v>60</v>
      </c>
    </row>
    <row r="350" spans="1:9" ht="15" x14ac:dyDescent="0.25">
      <c r="A350" s="2">
        <v>3</v>
      </c>
      <c r="B350" s="1" t="s">
        <v>981</v>
      </c>
      <c r="C350" s="12" t="s">
        <v>982</v>
      </c>
      <c r="D350" s="1" t="s">
        <v>210</v>
      </c>
      <c r="E350" s="1"/>
      <c r="F350" s="7">
        <v>5192</v>
      </c>
      <c r="G350" s="1" t="s">
        <v>117</v>
      </c>
      <c r="H350" s="11">
        <v>83</v>
      </c>
      <c r="I350" s="1" t="s">
        <v>60</v>
      </c>
    </row>
    <row r="351" spans="1:9" ht="15" x14ac:dyDescent="0.25">
      <c r="A351" s="2">
        <v>3</v>
      </c>
      <c r="B351" s="1" t="s">
        <v>983</v>
      </c>
      <c r="C351" s="12" t="s">
        <v>65</v>
      </c>
      <c r="D351" s="1" t="s">
        <v>453</v>
      </c>
      <c r="E351" s="1"/>
      <c r="F351" s="7">
        <v>9900</v>
      </c>
      <c r="G351" s="1" t="s">
        <v>117</v>
      </c>
      <c r="H351" s="11">
        <v>36</v>
      </c>
      <c r="I351" s="1" t="s">
        <v>61</v>
      </c>
    </row>
    <row r="352" spans="1:9" ht="15" x14ac:dyDescent="0.25">
      <c r="A352" s="2">
        <v>3</v>
      </c>
      <c r="B352" s="1" t="s">
        <v>984</v>
      </c>
      <c r="C352" s="12" t="s">
        <v>985</v>
      </c>
      <c r="D352" s="1" t="s">
        <v>338</v>
      </c>
      <c r="E352" s="1"/>
      <c r="F352" s="7">
        <f>1399+1399+1799</f>
        <v>4597</v>
      </c>
      <c r="G352" s="1" t="s">
        <v>117</v>
      </c>
      <c r="H352" s="11">
        <v>26</v>
      </c>
      <c r="I352" s="1" t="s">
        <v>60</v>
      </c>
    </row>
    <row r="353" spans="1:9" ht="15" x14ac:dyDescent="0.25">
      <c r="A353" s="2">
        <v>3</v>
      </c>
      <c r="B353" s="1" t="s">
        <v>986</v>
      </c>
      <c r="C353" s="12" t="s">
        <v>126</v>
      </c>
      <c r="D353" s="1" t="s">
        <v>82</v>
      </c>
      <c r="E353" s="1"/>
      <c r="F353" s="7">
        <f>5192+749.9</f>
        <v>5941.9</v>
      </c>
      <c r="G353" s="1" t="s">
        <v>117</v>
      </c>
      <c r="H353" s="11">
        <v>64</v>
      </c>
      <c r="I353" s="1" t="s">
        <v>60</v>
      </c>
    </row>
    <row r="354" spans="1:9" ht="15" x14ac:dyDescent="0.25">
      <c r="A354" s="2">
        <v>3</v>
      </c>
      <c r="B354" s="1" t="s">
        <v>987</v>
      </c>
      <c r="C354" s="2" t="s">
        <v>213</v>
      </c>
      <c r="D354" s="2" t="s">
        <v>329</v>
      </c>
      <c r="F354" s="7">
        <f>3199.2+1599+1249+719+559</f>
        <v>7325.2</v>
      </c>
      <c r="G354" s="2" t="s">
        <v>117</v>
      </c>
      <c r="H354" s="2">
        <v>68</v>
      </c>
      <c r="I354" s="1" t="s">
        <v>60</v>
      </c>
    </row>
    <row r="355" spans="1:9" ht="15" x14ac:dyDescent="0.25">
      <c r="A355" s="2">
        <v>3</v>
      </c>
      <c r="B355" s="1" t="s">
        <v>988</v>
      </c>
      <c r="C355" s="2" t="s">
        <v>397</v>
      </c>
      <c r="D355" s="2" t="s">
        <v>330</v>
      </c>
      <c r="F355" s="7">
        <f>1386+4157.44+3938.2</f>
        <v>9481.64</v>
      </c>
      <c r="G355" s="2" t="s">
        <v>116</v>
      </c>
      <c r="H355" s="2">
        <v>46</v>
      </c>
      <c r="I355" s="1" t="s">
        <v>60</v>
      </c>
    </row>
    <row r="356" spans="1:9" ht="15" x14ac:dyDescent="0.25">
      <c r="A356" s="2">
        <v>3</v>
      </c>
      <c r="B356" s="1" t="s">
        <v>989</v>
      </c>
      <c r="C356" s="2" t="s">
        <v>990</v>
      </c>
      <c r="D356" s="2" t="s">
        <v>137</v>
      </c>
      <c r="F356" s="7">
        <v>8702</v>
      </c>
      <c r="G356" s="2" t="s">
        <v>116</v>
      </c>
      <c r="H356" s="2">
        <v>47</v>
      </c>
      <c r="I356" s="1" t="s">
        <v>61</v>
      </c>
    </row>
    <row r="357" spans="1:9" ht="15" x14ac:dyDescent="0.25">
      <c r="A357" s="2">
        <v>3</v>
      </c>
      <c r="B357" s="1" t="s">
        <v>991</v>
      </c>
      <c r="C357" s="2" t="s">
        <v>992</v>
      </c>
      <c r="D357" s="2" t="s">
        <v>124</v>
      </c>
      <c r="F357" s="7">
        <f>5916+2785+519</f>
        <v>9220</v>
      </c>
      <c r="G357" s="2" t="s">
        <v>116</v>
      </c>
      <c r="H357" s="2">
        <v>34</v>
      </c>
      <c r="I357" s="1" t="s">
        <v>60</v>
      </c>
    </row>
    <row r="358" spans="1:9" ht="15" x14ac:dyDescent="0.25">
      <c r="A358" s="2">
        <v>3</v>
      </c>
      <c r="B358" s="1" t="s">
        <v>993</v>
      </c>
      <c r="C358" s="2" t="s">
        <v>277</v>
      </c>
      <c r="D358" s="2" t="s">
        <v>745</v>
      </c>
      <c r="F358" s="7">
        <v>9905</v>
      </c>
      <c r="G358" s="2" t="s">
        <v>116</v>
      </c>
      <c r="H358" s="2">
        <v>51</v>
      </c>
      <c r="I358" s="1" t="s">
        <v>61</v>
      </c>
    </row>
    <row r="359" spans="1:9" ht="15" x14ac:dyDescent="0.25">
      <c r="A359" s="2">
        <v>3</v>
      </c>
      <c r="B359" s="1" t="s">
        <v>994</v>
      </c>
      <c r="C359" s="2" t="s">
        <v>745</v>
      </c>
      <c r="D359" s="2" t="s">
        <v>103</v>
      </c>
      <c r="F359" s="7">
        <v>9541</v>
      </c>
      <c r="G359" s="2" t="s">
        <v>116</v>
      </c>
      <c r="H359" s="2">
        <v>28</v>
      </c>
      <c r="I359" s="1" t="s">
        <v>61</v>
      </c>
    </row>
    <row r="360" spans="1:9" ht="15" x14ac:dyDescent="0.25">
      <c r="A360" s="2">
        <v>3</v>
      </c>
      <c r="B360" s="1" t="s">
        <v>995</v>
      </c>
      <c r="C360" s="2" t="s">
        <v>582</v>
      </c>
      <c r="D360" s="2" t="s">
        <v>412</v>
      </c>
      <c r="F360" s="7">
        <f>6799+1567</f>
        <v>8366</v>
      </c>
      <c r="G360" s="2" t="s">
        <v>116</v>
      </c>
      <c r="H360" s="2">
        <v>26</v>
      </c>
      <c r="I360" s="1" t="s">
        <v>61</v>
      </c>
    </row>
    <row r="361" spans="1:9" ht="15" x14ac:dyDescent="0.25">
      <c r="A361" s="2">
        <v>3</v>
      </c>
      <c r="B361" s="1" t="s">
        <v>996</v>
      </c>
      <c r="C361" s="2" t="s">
        <v>436</v>
      </c>
      <c r="D361" s="2" t="s">
        <v>741</v>
      </c>
      <c r="F361" s="7">
        <v>9800</v>
      </c>
      <c r="G361" s="2" t="s">
        <v>116</v>
      </c>
      <c r="H361" s="2">
        <v>48</v>
      </c>
      <c r="I361" s="1" t="s">
        <v>61</v>
      </c>
    </row>
    <row r="362" spans="1:9" ht="15" x14ac:dyDescent="0.25">
      <c r="A362" s="2">
        <v>3</v>
      </c>
      <c r="B362" s="1" t="s">
        <v>997</v>
      </c>
      <c r="C362" s="2" t="s">
        <v>350</v>
      </c>
      <c r="D362" s="2" t="s">
        <v>723</v>
      </c>
      <c r="F362" s="7">
        <v>8699.98</v>
      </c>
      <c r="G362" s="2" t="s">
        <v>116</v>
      </c>
      <c r="H362" s="2">
        <v>67</v>
      </c>
      <c r="I362" s="1" t="s">
        <v>60</v>
      </c>
    </row>
    <row r="363" spans="1:9" ht="15" x14ac:dyDescent="0.25">
      <c r="A363" s="2">
        <v>3</v>
      </c>
      <c r="B363" s="1" t="s">
        <v>998</v>
      </c>
      <c r="C363" s="2" t="s">
        <v>736</v>
      </c>
      <c r="D363" s="2" t="s">
        <v>551</v>
      </c>
      <c r="F363" s="7">
        <v>7975</v>
      </c>
      <c r="G363" s="2" t="s">
        <v>116</v>
      </c>
      <c r="H363" s="2">
        <v>68</v>
      </c>
      <c r="I363" s="1" t="s">
        <v>60</v>
      </c>
    </row>
    <row r="364" spans="1:9" ht="15" x14ac:dyDescent="0.25">
      <c r="A364" s="2">
        <v>3</v>
      </c>
      <c r="B364" s="1" t="s">
        <v>999</v>
      </c>
      <c r="C364" s="2" t="s">
        <v>356</v>
      </c>
      <c r="D364" s="2" t="s">
        <v>97</v>
      </c>
      <c r="F364" s="7">
        <v>9838</v>
      </c>
      <c r="G364" s="2" t="s">
        <v>116</v>
      </c>
      <c r="H364" s="2">
        <v>37</v>
      </c>
      <c r="I364" s="1" t="s">
        <v>60</v>
      </c>
    </row>
    <row r="365" spans="1:9" ht="15" x14ac:dyDescent="0.25">
      <c r="A365" s="2">
        <v>3</v>
      </c>
      <c r="B365" s="1" t="s">
        <v>1000</v>
      </c>
      <c r="C365" s="2" t="s">
        <v>219</v>
      </c>
      <c r="D365" s="2" t="s">
        <v>75</v>
      </c>
      <c r="F365" s="7">
        <v>9325</v>
      </c>
      <c r="G365" s="2" t="s">
        <v>116</v>
      </c>
      <c r="H365" s="2">
        <v>43</v>
      </c>
      <c r="I365" s="1" t="s">
        <v>61</v>
      </c>
    </row>
    <row r="366" spans="1:9" ht="15" x14ac:dyDescent="0.25">
      <c r="A366" s="2">
        <v>3</v>
      </c>
      <c r="B366" s="1" t="s">
        <v>1001</v>
      </c>
      <c r="C366" s="2" t="s">
        <v>137</v>
      </c>
      <c r="D366" s="2" t="s">
        <v>456</v>
      </c>
      <c r="F366" s="7">
        <v>9570</v>
      </c>
      <c r="G366" s="2" t="s">
        <v>116</v>
      </c>
      <c r="H366" s="2">
        <v>43</v>
      </c>
      <c r="I366" s="1" t="s">
        <v>60</v>
      </c>
    </row>
    <row r="367" spans="1:9" ht="15" x14ac:dyDescent="0.25">
      <c r="A367" s="2">
        <v>3</v>
      </c>
      <c r="B367" s="1" t="s">
        <v>1002</v>
      </c>
      <c r="C367" s="2" t="s">
        <v>390</v>
      </c>
      <c r="D367" s="2" t="s">
        <v>63</v>
      </c>
      <c r="F367" s="7">
        <v>8163</v>
      </c>
      <c r="G367" s="2" t="s">
        <v>116</v>
      </c>
      <c r="H367" s="2">
        <v>54</v>
      </c>
      <c r="I367" s="1" t="s">
        <v>60</v>
      </c>
    </row>
    <row r="368" spans="1:9" ht="15" x14ac:dyDescent="0.25">
      <c r="A368" s="2">
        <v>3</v>
      </c>
      <c r="B368" s="1" t="s">
        <v>1003</v>
      </c>
      <c r="C368" s="2" t="s">
        <v>330</v>
      </c>
      <c r="D368" s="2" t="s">
        <v>701</v>
      </c>
      <c r="F368" s="7">
        <v>9976</v>
      </c>
      <c r="G368" s="2" t="s">
        <v>116</v>
      </c>
      <c r="H368" s="2">
        <v>53</v>
      </c>
      <c r="I368" s="1" t="s">
        <v>60</v>
      </c>
    </row>
    <row r="369" spans="1:9" ht="15" x14ac:dyDescent="0.25">
      <c r="A369" s="2">
        <v>3</v>
      </c>
      <c r="B369" s="1" t="s">
        <v>1004</v>
      </c>
      <c r="C369" s="2" t="s">
        <v>992</v>
      </c>
      <c r="D369" s="2" t="s">
        <v>66</v>
      </c>
      <c r="F369" s="7">
        <f>4340+4489</f>
        <v>8829</v>
      </c>
      <c r="G369" s="2" t="s">
        <v>116</v>
      </c>
      <c r="H369" s="2">
        <v>54</v>
      </c>
      <c r="I369" s="1" t="s">
        <v>60</v>
      </c>
    </row>
    <row r="370" spans="1:9" ht="15" x14ac:dyDescent="0.25">
      <c r="A370" s="2">
        <v>3</v>
      </c>
      <c r="B370" s="1" t="s">
        <v>1005</v>
      </c>
      <c r="C370" s="2" t="s">
        <v>1006</v>
      </c>
      <c r="D370" s="2" t="s">
        <v>554</v>
      </c>
      <c r="F370" s="7">
        <v>6999.01</v>
      </c>
      <c r="G370" s="2" t="s">
        <v>116</v>
      </c>
      <c r="H370" s="2">
        <v>54</v>
      </c>
      <c r="I370" s="1" t="s">
        <v>60</v>
      </c>
    </row>
    <row r="371" spans="1:9" ht="15" x14ac:dyDescent="0.25">
      <c r="A371" s="2">
        <v>3</v>
      </c>
      <c r="B371" s="1" t="s">
        <v>1007</v>
      </c>
      <c r="C371" s="2" t="s">
        <v>369</v>
      </c>
      <c r="D371" s="2" t="s">
        <v>356</v>
      </c>
      <c r="F371" s="7">
        <f>6999.01+1749</f>
        <v>8748.01</v>
      </c>
      <c r="G371" s="2" t="s">
        <v>116</v>
      </c>
      <c r="H371" s="2">
        <v>66</v>
      </c>
      <c r="I371" s="1" t="s">
        <v>60</v>
      </c>
    </row>
    <row r="372" spans="1:9" ht="15" x14ac:dyDescent="0.25">
      <c r="A372" s="2">
        <v>3</v>
      </c>
      <c r="B372" s="1" t="s">
        <v>1008</v>
      </c>
      <c r="C372" s="2" t="s">
        <v>582</v>
      </c>
      <c r="D372" s="2" t="s">
        <v>492</v>
      </c>
      <c r="F372" s="7">
        <v>9600</v>
      </c>
      <c r="G372" s="2" t="s">
        <v>116</v>
      </c>
      <c r="H372" s="2">
        <v>62</v>
      </c>
      <c r="I372" s="1" t="s">
        <v>61</v>
      </c>
    </row>
    <row r="373" spans="1:9" ht="15" x14ac:dyDescent="0.25">
      <c r="A373" s="2">
        <v>3</v>
      </c>
      <c r="B373" s="1" t="s">
        <v>1009</v>
      </c>
      <c r="C373" s="2" t="s">
        <v>113</v>
      </c>
      <c r="D373" s="2" t="s">
        <v>752</v>
      </c>
      <c r="F373" s="7">
        <v>4419</v>
      </c>
      <c r="G373" s="2" t="s">
        <v>116</v>
      </c>
      <c r="H373" s="2">
        <v>29</v>
      </c>
      <c r="I373" s="1" t="s">
        <v>60</v>
      </c>
    </row>
    <row r="374" spans="1:9" ht="15" x14ac:dyDescent="0.25">
      <c r="A374" s="2">
        <v>3</v>
      </c>
      <c r="B374" s="1" t="s">
        <v>1010</v>
      </c>
      <c r="C374" s="2" t="s">
        <v>93</v>
      </c>
      <c r="D374" s="2" t="s">
        <v>373</v>
      </c>
      <c r="F374" s="7">
        <v>8650</v>
      </c>
      <c r="G374" s="2" t="s">
        <v>116</v>
      </c>
      <c r="H374" s="2">
        <v>40</v>
      </c>
      <c r="I374" s="1" t="s">
        <v>61</v>
      </c>
    </row>
    <row r="375" spans="1:9" ht="15" x14ac:dyDescent="0.25">
      <c r="A375" s="2">
        <v>3</v>
      </c>
      <c r="B375" s="1" t="s">
        <v>1011</v>
      </c>
      <c r="C375" s="2" t="s">
        <v>162</v>
      </c>
      <c r="D375" s="2" t="s">
        <v>103</v>
      </c>
      <c r="F375" s="7">
        <f>5151.2+999</f>
        <v>6150.2</v>
      </c>
      <c r="G375" s="2" t="s">
        <v>116</v>
      </c>
      <c r="H375" s="2">
        <v>42</v>
      </c>
      <c r="I375" s="1" t="s">
        <v>60</v>
      </c>
    </row>
    <row r="376" spans="1:9" ht="15" x14ac:dyDescent="0.25">
      <c r="A376" s="2">
        <v>3</v>
      </c>
      <c r="B376" s="1" t="s">
        <v>1012</v>
      </c>
      <c r="C376" s="2" t="s">
        <v>786</v>
      </c>
      <c r="D376" s="2" t="s">
        <v>600</v>
      </c>
      <c r="F376" s="7">
        <v>8850</v>
      </c>
      <c r="G376" s="2" t="s">
        <v>116</v>
      </c>
      <c r="H376" s="2">
        <v>29</v>
      </c>
      <c r="I376" s="1" t="s">
        <v>61</v>
      </c>
    </row>
    <row r="377" spans="1:9" ht="15" x14ac:dyDescent="0.25">
      <c r="A377" s="2">
        <v>3</v>
      </c>
      <c r="B377" s="1" t="s">
        <v>1013</v>
      </c>
      <c r="C377" s="2" t="s">
        <v>1014</v>
      </c>
      <c r="D377" s="2" t="s">
        <v>322</v>
      </c>
      <c r="F377" s="7">
        <v>10000</v>
      </c>
      <c r="G377" s="2" t="s">
        <v>116</v>
      </c>
      <c r="H377" s="2">
        <v>51</v>
      </c>
      <c r="I377" s="1" t="s">
        <v>60</v>
      </c>
    </row>
    <row r="378" spans="1:9" ht="15" x14ac:dyDescent="0.25">
      <c r="A378" s="2">
        <v>3</v>
      </c>
      <c r="B378" s="1" t="s">
        <v>1015</v>
      </c>
      <c r="C378" s="2" t="s">
        <v>354</v>
      </c>
      <c r="D378" s="2" t="s">
        <v>479</v>
      </c>
      <c r="F378" s="7">
        <v>8460</v>
      </c>
      <c r="G378" s="2" t="s">
        <v>116</v>
      </c>
      <c r="H378" s="2">
        <v>38</v>
      </c>
      <c r="I378" s="1" t="s">
        <v>61</v>
      </c>
    </row>
    <row r="379" spans="1:9" ht="15" x14ac:dyDescent="0.25">
      <c r="A379" s="2">
        <v>3</v>
      </c>
      <c r="B379" s="1" t="s">
        <v>164</v>
      </c>
      <c r="C379" s="2" t="s">
        <v>151</v>
      </c>
      <c r="D379" s="2" t="s">
        <v>458</v>
      </c>
      <c r="F379" s="7">
        <v>3799</v>
      </c>
      <c r="G379" s="2" t="s">
        <v>115</v>
      </c>
      <c r="H379" s="2">
        <v>49</v>
      </c>
      <c r="I379" s="1" t="s">
        <v>60</v>
      </c>
    </row>
    <row r="380" spans="1:9" ht="15" x14ac:dyDescent="0.25">
      <c r="A380" s="2">
        <v>3</v>
      </c>
      <c r="B380" s="1" t="s">
        <v>2461</v>
      </c>
      <c r="C380" s="2" t="s">
        <v>397</v>
      </c>
      <c r="D380" s="2" t="s">
        <v>388</v>
      </c>
      <c r="F380" s="7">
        <v>9975</v>
      </c>
      <c r="G380" s="2" t="s">
        <v>115</v>
      </c>
      <c r="H380" s="2">
        <v>45</v>
      </c>
      <c r="I380" s="1" t="s">
        <v>61</v>
      </c>
    </row>
    <row r="381" spans="1:9" ht="15" x14ac:dyDescent="0.25">
      <c r="A381" s="2">
        <v>3</v>
      </c>
      <c r="B381" s="1" t="s">
        <v>2462</v>
      </c>
      <c r="C381" s="2" t="s">
        <v>2463</v>
      </c>
      <c r="D381" s="2" t="s">
        <v>2464</v>
      </c>
      <c r="F381" s="7">
        <v>9902.2900000000009</v>
      </c>
      <c r="G381" s="2" t="s">
        <v>115</v>
      </c>
      <c r="H381" s="2">
        <v>44</v>
      </c>
      <c r="I381" s="1" t="s">
        <v>61</v>
      </c>
    </row>
    <row r="382" spans="1:9" ht="15" x14ac:dyDescent="0.25">
      <c r="A382" s="2">
        <v>3</v>
      </c>
      <c r="B382" s="1" t="s">
        <v>1700</v>
      </c>
      <c r="C382" s="2" t="s">
        <v>397</v>
      </c>
      <c r="F382" s="7">
        <v>9822</v>
      </c>
      <c r="G382" s="2" t="s">
        <v>115</v>
      </c>
      <c r="H382" s="2">
        <v>67</v>
      </c>
      <c r="I382" s="1" t="s">
        <v>61</v>
      </c>
    </row>
    <row r="383" spans="1:9" ht="15" x14ac:dyDescent="0.25">
      <c r="A383" s="2">
        <v>3</v>
      </c>
      <c r="B383" s="1" t="s">
        <v>2465</v>
      </c>
      <c r="C383" s="2" t="s">
        <v>70</v>
      </c>
      <c r="D383" s="2" t="s">
        <v>353</v>
      </c>
      <c r="F383" s="7">
        <v>9735</v>
      </c>
      <c r="G383" s="2" t="s">
        <v>115</v>
      </c>
      <c r="H383" s="2">
        <v>38</v>
      </c>
      <c r="I383" s="1" t="s">
        <v>60</v>
      </c>
    </row>
    <row r="384" spans="1:9" ht="15" x14ac:dyDescent="0.25">
      <c r="A384" s="2">
        <v>3</v>
      </c>
      <c r="B384" s="1" t="s">
        <v>2466</v>
      </c>
      <c r="C384" s="2" t="s">
        <v>2467</v>
      </c>
      <c r="D384" s="2" t="s">
        <v>65</v>
      </c>
      <c r="F384" s="7">
        <f>1997+2319+990</f>
        <v>5306</v>
      </c>
      <c r="G384" s="2" t="s">
        <v>115</v>
      </c>
      <c r="H384" s="2">
        <v>50</v>
      </c>
      <c r="I384" s="1" t="s">
        <v>60</v>
      </c>
    </row>
    <row r="385" spans="1:9" ht="15" x14ac:dyDescent="0.25">
      <c r="A385" s="2">
        <v>3</v>
      </c>
      <c r="B385" s="1" t="s">
        <v>2468</v>
      </c>
      <c r="C385" s="2" t="s">
        <v>79</v>
      </c>
      <c r="D385" s="2" t="s">
        <v>613</v>
      </c>
      <c r="F385" s="7">
        <v>9907.92</v>
      </c>
      <c r="G385" s="2" t="s">
        <v>115</v>
      </c>
      <c r="H385" s="2">
        <v>39</v>
      </c>
      <c r="I385" s="1" t="s">
        <v>60</v>
      </c>
    </row>
    <row r="386" spans="1:9" ht="15" x14ac:dyDescent="0.25">
      <c r="A386" s="2">
        <v>3</v>
      </c>
      <c r="B386" s="1" t="s">
        <v>2469</v>
      </c>
      <c r="C386" s="2" t="s">
        <v>2470</v>
      </c>
      <c r="D386" s="2" t="s">
        <v>157</v>
      </c>
      <c r="F386" s="7">
        <f>1824+3879+1682.8</f>
        <v>7385.8</v>
      </c>
      <c r="G386" s="2" t="s">
        <v>115</v>
      </c>
      <c r="H386" s="2">
        <v>80</v>
      </c>
      <c r="I386" s="1" t="s">
        <v>61</v>
      </c>
    </row>
    <row r="387" spans="1:9" ht="15" x14ac:dyDescent="0.25">
      <c r="A387" s="2">
        <v>3</v>
      </c>
      <c r="B387" s="1" t="s">
        <v>2471</v>
      </c>
      <c r="C387" s="2" t="s">
        <v>348</v>
      </c>
      <c r="D387" s="2" t="s">
        <v>747</v>
      </c>
      <c r="F387" s="7">
        <f>4965.01+4408</f>
        <v>9373.01</v>
      </c>
      <c r="G387" s="2" t="s">
        <v>115</v>
      </c>
      <c r="H387" s="2">
        <v>50</v>
      </c>
      <c r="I387" s="1" t="s">
        <v>61</v>
      </c>
    </row>
    <row r="388" spans="1:9" ht="15" x14ac:dyDescent="0.25">
      <c r="A388" s="2">
        <v>3</v>
      </c>
      <c r="B388" s="1" t="s">
        <v>1636</v>
      </c>
      <c r="C388" s="2" t="s">
        <v>2335</v>
      </c>
      <c r="D388" s="2" t="s">
        <v>370</v>
      </c>
      <c r="F388" s="7">
        <f>550+4400</f>
        <v>4950</v>
      </c>
      <c r="G388" s="2" t="s">
        <v>115</v>
      </c>
      <c r="H388" s="2">
        <v>51</v>
      </c>
      <c r="I388" s="1" t="s">
        <v>61</v>
      </c>
    </row>
    <row r="389" spans="1:9" ht="15" x14ac:dyDescent="0.25">
      <c r="A389" s="2">
        <v>3</v>
      </c>
      <c r="B389" s="1" t="s">
        <v>2472</v>
      </c>
      <c r="C389" s="2" t="s">
        <v>510</v>
      </c>
      <c r="D389" s="2" t="s">
        <v>527</v>
      </c>
      <c r="F389" s="7">
        <v>5544</v>
      </c>
      <c r="G389" s="2" t="s">
        <v>115</v>
      </c>
      <c r="H389" s="2">
        <v>50</v>
      </c>
      <c r="I389" s="1" t="s">
        <v>61</v>
      </c>
    </row>
    <row r="390" spans="1:9" ht="15" x14ac:dyDescent="0.25">
      <c r="A390" s="2">
        <v>3</v>
      </c>
      <c r="B390" s="1" t="s">
        <v>1548</v>
      </c>
      <c r="C390" s="2" t="s">
        <v>2473</v>
      </c>
      <c r="D390" s="2" t="s">
        <v>84</v>
      </c>
      <c r="F390" s="7">
        <f>2852+2999+3473</f>
        <v>9324</v>
      </c>
      <c r="G390" s="2" t="s">
        <v>115</v>
      </c>
      <c r="H390" s="2">
        <v>45</v>
      </c>
      <c r="I390" s="1" t="s">
        <v>61</v>
      </c>
    </row>
    <row r="391" spans="1:9" ht="15" x14ac:dyDescent="0.25">
      <c r="A391" s="2">
        <v>3</v>
      </c>
      <c r="B391" s="1" t="s">
        <v>1013</v>
      </c>
      <c r="C391" s="2" t="s">
        <v>2432</v>
      </c>
      <c r="D391" s="2" t="s">
        <v>409</v>
      </c>
      <c r="F391" s="7">
        <f>4699+1249+859</f>
        <v>6807</v>
      </c>
      <c r="G391" s="2" t="s">
        <v>115</v>
      </c>
      <c r="H391" s="2">
        <v>47</v>
      </c>
      <c r="I391" s="1" t="s">
        <v>60</v>
      </c>
    </row>
    <row r="392" spans="1:9" ht="15" x14ac:dyDescent="0.25">
      <c r="A392" s="2">
        <v>3</v>
      </c>
      <c r="B392" s="1" t="s">
        <v>2474</v>
      </c>
      <c r="C392" s="2" t="s">
        <v>2391</v>
      </c>
      <c r="D392" s="2" t="s">
        <v>109</v>
      </c>
      <c r="F392" s="7">
        <v>6200</v>
      </c>
      <c r="G392" s="2" t="s">
        <v>115</v>
      </c>
      <c r="H392" s="2">
        <v>46</v>
      </c>
      <c r="I392" s="1" t="s">
        <v>61</v>
      </c>
    </row>
    <row r="393" spans="1:9" ht="15" x14ac:dyDescent="0.25">
      <c r="A393" s="2">
        <v>3</v>
      </c>
      <c r="B393" s="1" t="s">
        <v>2475</v>
      </c>
      <c r="C393" s="2" t="s">
        <v>1022</v>
      </c>
      <c r="F393" s="7">
        <f>4061.8+886+2800</f>
        <v>7747.8</v>
      </c>
      <c r="G393" s="2" t="s">
        <v>115</v>
      </c>
      <c r="H393" s="2">
        <v>50</v>
      </c>
      <c r="I393" s="1" t="s">
        <v>60</v>
      </c>
    </row>
    <row r="394" spans="1:9" ht="15" x14ac:dyDescent="0.25">
      <c r="A394" s="2">
        <v>3</v>
      </c>
      <c r="B394" s="1" t="s">
        <v>2476</v>
      </c>
      <c r="C394" s="2" t="s">
        <v>162</v>
      </c>
      <c r="D394" s="2" t="s">
        <v>97</v>
      </c>
      <c r="F394" s="7">
        <f>5990+990</f>
        <v>6980</v>
      </c>
      <c r="G394" s="2" t="s">
        <v>115</v>
      </c>
      <c r="H394" s="2">
        <v>50</v>
      </c>
      <c r="I394" s="1" t="s">
        <v>60</v>
      </c>
    </row>
    <row r="395" spans="1:9" ht="15" x14ac:dyDescent="0.25">
      <c r="A395" s="2">
        <v>3</v>
      </c>
      <c r="B395" s="1" t="s">
        <v>2387</v>
      </c>
      <c r="C395" s="2" t="s">
        <v>64</v>
      </c>
      <c r="D395" s="2" t="s">
        <v>657</v>
      </c>
      <c r="F395" s="7">
        <f>2399+5990</f>
        <v>8389</v>
      </c>
      <c r="G395" s="2" t="s">
        <v>115</v>
      </c>
      <c r="H395" s="2">
        <v>76</v>
      </c>
      <c r="I395" s="1" t="s">
        <v>60</v>
      </c>
    </row>
    <row r="396" spans="1:9" ht="15" x14ac:dyDescent="0.25">
      <c r="A396" s="2">
        <v>3</v>
      </c>
      <c r="B396" s="1" t="s">
        <v>2477</v>
      </c>
      <c r="C396" s="2" t="s">
        <v>162</v>
      </c>
      <c r="F396" s="7">
        <f>4470+4094</f>
        <v>8564</v>
      </c>
      <c r="G396" s="2" t="s">
        <v>115</v>
      </c>
      <c r="H396" s="2">
        <v>62</v>
      </c>
      <c r="I396" s="1" t="s">
        <v>61</v>
      </c>
    </row>
    <row r="397" spans="1:9" ht="15" x14ac:dyDescent="0.25">
      <c r="A397" s="2">
        <v>3</v>
      </c>
      <c r="B397" s="1" t="s">
        <v>2478</v>
      </c>
      <c r="C397" s="2" t="s">
        <v>388</v>
      </c>
      <c r="D397" s="2" t="s">
        <v>1705</v>
      </c>
      <c r="F397" s="7">
        <f>7279+2317</f>
        <v>9596</v>
      </c>
      <c r="G397" s="2" t="s">
        <v>115</v>
      </c>
      <c r="H397" s="2">
        <v>44</v>
      </c>
      <c r="I397" s="1" t="s">
        <v>60</v>
      </c>
    </row>
    <row r="398" spans="1:9" ht="15" x14ac:dyDescent="0.25">
      <c r="A398" s="2">
        <v>3</v>
      </c>
      <c r="B398" s="1" t="s">
        <v>2479</v>
      </c>
      <c r="C398" s="2" t="s">
        <v>1101</v>
      </c>
      <c r="D398" s="2" t="s">
        <v>513</v>
      </c>
      <c r="F398" s="7">
        <v>5990</v>
      </c>
      <c r="G398" s="2" t="s">
        <v>115</v>
      </c>
      <c r="H398" s="2">
        <v>56</v>
      </c>
      <c r="I398" s="1" t="s">
        <v>61</v>
      </c>
    </row>
    <row r="399" spans="1:9" ht="15" x14ac:dyDescent="0.25">
      <c r="A399" s="2">
        <v>3</v>
      </c>
      <c r="B399" s="1" t="s">
        <v>2480</v>
      </c>
      <c r="C399" s="2" t="s">
        <v>608</v>
      </c>
      <c r="D399" s="2" t="s">
        <v>411</v>
      </c>
      <c r="F399" s="7">
        <f>3499.99+5999.99</f>
        <v>9499.98</v>
      </c>
      <c r="G399" s="2" t="s">
        <v>115</v>
      </c>
      <c r="H399" s="2">
        <v>62</v>
      </c>
      <c r="I399" s="1" t="s">
        <v>60</v>
      </c>
    </row>
    <row r="400" spans="1:9" ht="15" x14ac:dyDescent="0.25">
      <c r="A400" s="2">
        <v>3</v>
      </c>
      <c r="B400" s="1" t="s">
        <v>2481</v>
      </c>
      <c r="C400" s="2" t="s">
        <v>2442</v>
      </c>
      <c r="D400" s="2" t="s">
        <v>146</v>
      </c>
      <c r="F400" s="7">
        <f>4292+829.01+4520</f>
        <v>9641.01</v>
      </c>
      <c r="G400" s="2" t="s">
        <v>115</v>
      </c>
      <c r="H400" s="2">
        <v>63</v>
      </c>
      <c r="I400" s="1" t="s">
        <v>60</v>
      </c>
    </row>
    <row r="401" spans="1:9" ht="15" x14ac:dyDescent="0.25">
      <c r="A401" s="2">
        <v>3</v>
      </c>
      <c r="B401" s="1" t="s">
        <v>1674</v>
      </c>
      <c r="C401" s="2" t="s">
        <v>2482</v>
      </c>
      <c r="D401" s="2" t="s">
        <v>146</v>
      </c>
      <c r="F401" s="7">
        <f>6467+1996+1399</f>
        <v>9862</v>
      </c>
      <c r="G401" s="2" t="s">
        <v>115</v>
      </c>
      <c r="H401" s="2">
        <v>31</v>
      </c>
      <c r="I401" s="1" t="s">
        <v>61</v>
      </c>
    </row>
    <row r="402" spans="1:9" ht="15" x14ac:dyDescent="0.25">
      <c r="A402" s="2">
        <v>3</v>
      </c>
      <c r="B402" s="1" t="s">
        <v>2483</v>
      </c>
      <c r="C402" s="2" t="s">
        <v>426</v>
      </c>
      <c r="D402" s="2" t="s">
        <v>1087</v>
      </c>
      <c r="F402" s="7">
        <v>9816.65</v>
      </c>
      <c r="G402" s="2" t="s">
        <v>115</v>
      </c>
      <c r="H402" s="2">
        <v>23</v>
      </c>
      <c r="I402" s="1" t="s">
        <v>60</v>
      </c>
    </row>
    <row r="403" spans="1:9" ht="15" x14ac:dyDescent="0.25">
      <c r="A403" s="2">
        <v>3</v>
      </c>
      <c r="B403" s="1" t="s">
        <v>1007</v>
      </c>
      <c r="C403" s="2" t="s">
        <v>1705</v>
      </c>
      <c r="D403" s="2" t="s">
        <v>537</v>
      </c>
      <c r="F403" s="7">
        <v>9816.65</v>
      </c>
      <c r="G403" s="2" t="s">
        <v>115</v>
      </c>
      <c r="H403" s="2">
        <v>62</v>
      </c>
      <c r="I403" s="1" t="s">
        <v>60</v>
      </c>
    </row>
    <row r="404" spans="1:9" ht="15" x14ac:dyDescent="0.25">
      <c r="A404" s="2">
        <v>3</v>
      </c>
      <c r="B404" s="1" t="s">
        <v>797</v>
      </c>
      <c r="C404" s="2" t="s">
        <v>679</v>
      </c>
      <c r="D404" s="2" t="s">
        <v>137</v>
      </c>
      <c r="F404" s="7">
        <v>9981.7999999999993</v>
      </c>
      <c r="G404" s="2" t="s">
        <v>115</v>
      </c>
      <c r="H404" s="2">
        <v>55</v>
      </c>
      <c r="I404" s="1" t="s">
        <v>60</v>
      </c>
    </row>
    <row r="405" spans="1:9" ht="15" x14ac:dyDescent="0.25">
      <c r="A405" s="2">
        <v>3</v>
      </c>
      <c r="B405" s="1" t="s">
        <v>2484</v>
      </c>
      <c r="C405" s="2" t="s">
        <v>385</v>
      </c>
      <c r="D405" s="2" t="s">
        <v>213</v>
      </c>
      <c r="F405" s="7">
        <f>5974+3916</f>
        <v>9890</v>
      </c>
      <c r="G405" s="2" t="s">
        <v>115</v>
      </c>
      <c r="H405" s="2">
        <v>51</v>
      </c>
      <c r="I405" s="1" t="s">
        <v>60</v>
      </c>
    </row>
    <row r="406" spans="1:9" ht="15" x14ac:dyDescent="0.25">
      <c r="A406" s="2">
        <v>3</v>
      </c>
      <c r="B406" s="1" t="s">
        <v>2485</v>
      </c>
      <c r="C406" s="2" t="s">
        <v>344</v>
      </c>
      <c r="D406" s="2" t="s">
        <v>520</v>
      </c>
      <c r="F406" s="7">
        <v>7232</v>
      </c>
      <c r="G406" s="2" t="s">
        <v>115</v>
      </c>
      <c r="H406" s="2">
        <v>58</v>
      </c>
      <c r="I406" s="1" t="s">
        <v>60</v>
      </c>
    </row>
    <row r="407" spans="1:9" ht="15" x14ac:dyDescent="0.25">
      <c r="A407" s="2">
        <v>3</v>
      </c>
      <c r="B407" s="1" t="s">
        <v>2486</v>
      </c>
      <c r="C407" s="2" t="s">
        <v>2487</v>
      </c>
      <c r="D407" s="2" t="s">
        <v>75</v>
      </c>
      <c r="F407" s="7">
        <f>4509.36+2390+769</f>
        <v>7668.36</v>
      </c>
      <c r="G407" s="2" t="s">
        <v>115</v>
      </c>
      <c r="H407" s="2">
        <v>47</v>
      </c>
      <c r="I407" s="1" t="s">
        <v>60</v>
      </c>
    </row>
    <row r="408" spans="1:9" ht="15" x14ac:dyDescent="0.25">
      <c r="A408" s="2">
        <v>3</v>
      </c>
      <c r="B408" s="1" t="s">
        <v>2488</v>
      </c>
      <c r="C408" s="2" t="s">
        <v>93</v>
      </c>
      <c r="D408" s="2" t="s">
        <v>475</v>
      </c>
      <c r="F408" s="7">
        <f>2044+3107+4699</f>
        <v>9850</v>
      </c>
      <c r="G408" s="2" t="s">
        <v>115</v>
      </c>
      <c r="H408" s="2">
        <v>58</v>
      </c>
      <c r="I408" s="1" t="s">
        <v>60</v>
      </c>
    </row>
    <row r="409" spans="1:9" ht="15" x14ac:dyDescent="0.25">
      <c r="A409" s="2">
        <v>3</v>
      </c>
      <c r="B409" s="1" t="s">
        <v>2489</v>
      </c>
      <c r="C409" s="2" t="s">
        <v>2444</v>
      </c>
      <c r="D409" s="2" t="s">
        <v>221</v>
      </c>
      <c r="F409" s="7">
        <f>5899+3850</f>
        <v>9749</v>
      </c>
      <c r="G409" s="2" t="s">
        <v>115</v>
      </c>
      <c r="H409" s="2">
        <v>49</v>
      </c>
      <c r="I409" s="1" t="s">
        <v>60</v>
      </c>
    </row>
    <row r="410" spans="1:9" ht="15" x14ac:dyDescent="0.25">
      <c r="A410" s="2">
        <v>3</v>
      </c>
      <c r="B410" s="1" t="s">
        <v>2490</v>
      </c>
      <c r="C410" s="2" t="s">
        <v>348</v>
      </c>
      <c r="D410" s="2" t="s">
        <v>84</v>
      </c>
      <c r="F410" s="7">
        <f>5990+1600</f>
        <v>7590</v>
      </c>
      <c r="G410" s="2" t="s">
        <v>115</v>
      </c>
      <c r="H410" s="2">
        <v>63</v>
      </c>
      <c r="I410" s="1" t="s">
        <v>60</v>
      </c>
    </row>
    <row r="411" spans="1:9" ht="15" x14ac:dyDescent="0.25">
      <c r="A411" s="2">
        <v>3</v>
      </c>
      <c r="B411" s="1" t="s">
        <v>2354</v>
      </c>
      <c r="C411" s="2" t="s">
        <v>66</v>
      </c>
      <c r="F411" s="7">
        <f>3199.2+6439</f>
        <v>9638.2000000000007</v>
      </c>
      <c r="G411" s="2" t="s">
        <v>115</v>
      </c>
      <c r="H411" s="2">
        <v>66</v>
      </c>
      <c r="I411" s="1" t="s">
        <v>60</v>
      </c>
    </row>
    <row r="412" spans="1:9" ht="15" x14ac:dyDescent="0.25">
      <c r="A412" s="2">
        <v>3</v>
      </c>
      <c r="B412" s="1" t="s">
        <v>2381</v>
      </c>
      <c r="C412" s="2" t="s">
        <v>2491</v>
      </c>
      <c r="D412" s="2" t="s">
        <v>308</v>
      </c>
      <c r="F412" s="7">
        <v>5999.04</v>
      </c>
      <c r="G412" s="2" t="s">
        <v>115</v>
      </c>
      <c r="H412" s="2">
        <v>59</v>
      </c>
      <c r="I412" s="1" t="s">
        <v>61</v>
      </c>
    </row>
    <row r="413" spans="1:9" ht="15" x14ac:dyDescent="0.25">
      <c r="A413" s="2">
        <v>3</v>
      </c>
      <c r="B413" s="1" t="s">
        <v>1670</v>
      </c>
      <c r="C413" s="2" t="s">
        <v>1818</v>
      </c>
      <c r="D413" s="2" t="s">
        <v>93</v>
      </c>
      <c r="F413" s="7">
        <f>4963.99+4973.01</f>
        <v>9937</v>
      </c>
      <c r="G413" s="2" t="s">
        <v>115</v>
      </c>
      <c r="H413" s="2">
        <v>39</v>
      </c>
      <c r="I413" s="1" t="s">
        <v>61</v>
      </c>
    </row>
    <row r="414" spans="1:9" ht="15" x14ac:dyDescent="0.25">
      <c r="A414" s="2">
        <v>3</v>
      </c>
      <c r="B414" s="1" t="s">
        <v>564</v>
      </c>
      <c r="C414" s="2" t="s">
        <v>1083</v>
      </c>
      <c r="D414" s="2" t="s">
        <v>344</v>
      </c>
      <c r="F414" s="7">
        <v>9990</v>
      </c>
      <c r="G414" s="2" t="s">
        <v>115</v>
      </c>
      <c r="H414" s="2">
        <v>27</v>
      </c>
      <c r="I414" s="1" t="s">
        <v>61</v>
      </c>
    </row>
    <row r="415" spans="1:9" ht="15" x14ac:dyDescent="0.25">
      <c r="A415" s="2">
        <v>3</v>
      </c>
      <c r="B415" s="1" t="s">
        <v>2492</v>
      </c>
      <c r="C415" s="2" t="s">
        <v>381</v>
      </c>
      <c r="D415" s="2" t="s">
        <v>2493</v>
      </c>
      <c r="F415" s="7">
        <f>3999.99+2699.99</f>
        <v>6699.98</v>
      </c>
      <c r="G415" s="2" t="s">
        <v>115</v>
      </c>
      <c r="H415" s="2">
        <v>55</v>
      </c>
      <c r="I415" s="1" t="s">
        <v>60</v>
      </c>
    </row>
    <row r="416" spans="1:9" ht="15" x14ac:dyDescent="0.25">
      <c r="A416" s="2">
        <v>3</v>
      </c>
      <c r="B416" s="1" t="s">
        <v>966</v>
      </c>
      <c r="C416" s="2" t="s">
        <v>210</v>
      </c>
      <c r="D416" s="2" t="s">
        <v>162</v>
      </c>
      <c r="F416" s="7">
        <f>4600+4699</f>
        <v>9299</v>
      </c>
      <c r="G416" s="2" t="s">
        <v>115</v>
      </c>
      <c r="H416" s="2">
        <v>60</v>
      </c>
      <c r="I416" s="1" t="s">
        <v>61</v>
      </c>
    </row>
    <row r="417" spans="1:9" x14ac:dyDescent="0.2">
      <c r="A417" s="45">
        <v>2</v>
      </c>
      <c r="B417" s="46" t="s">
        <v>2494</v>
      </c>
      <c r="C417" s="46" t="s">
        <v>2495</v>
      </c>
      <c r="D417" s="46" t="s">
        <v>360</v>
      </c>
      <c r="E417" s="47"/>
      <c r="F417" s="48" t="s">
        <v>372</v>
      </c>
      <c r="G417" s="49" t="s">
        <v>331</v>
      </c>
      <c r="H417" s="46">
        <v>29</v>
      </c>
      <c r="I417" s="46" t="s">
        <v>60</v>
      </c>
    </row>
    <row r="418" spans="1:9" x14ac:dyDescent="0.2">
      <c r="A418" s="50">
        <v>2</v>
      </c>
      <c r="B418" s="49" t="s">
        <v>2496</v>
      </c>
      <c r="C418" s="49" t="s">
        <v>2497</v>
      </c>
      <c r="D418" s="49" t="s">
        <v>2498</v>
      </c>
      <c r="E418" s="47"/>
      <c r="F418" s="45" t="s">
        <v>372</v>
      </c>
      <c r="G418" s="45" t="s">
        <v>331</v>
      </c>
      <c r="H418" s="48">
        <v>36</v>
      </c>
      <c r="I418" s="2" t="s">
        <v>60</v>
      </c>
    </row>
    <row r="419" spans="1:9" x14ac:dyDescent="0.2">
      <c r="A419" s="50">
        <v>2</v>
      </c>
      <c r="B419" s="49" t="s">
        <v>87</v>
      </c>
      <c r="C419" s="49" t="s">
        <v>124</v>
      </c>
      <c r="D419" s="49" t="s">
        <v>381</v>
      </c>
      <c r="E419" s="47"/>
      <c r="F419" s="45" t="s">
        <v>372</v>
      </c>
      <c r="G419" s="45" t="s">
        <v>331</v>
      </c>
      <c r="H419" s="48">
        <v>66</v>
      </c>
      <c r="I419" s="2" t="s">
        <v>60</v>
      </c>
    </row>
    <row r="420" spans="1:9" x14ac:dyDescent="0.2">
      <c r="A420" s="50">
        <v>2</v>
      </c>
      <c r="B420" s="49" t="s">
        <v>2499</v>
      </c>
      <c r="C420" s="49" t="s">
        <v>124</v>
      </c>
      <c r="D420" s="49" t="s">
        <v>638</v>
      </c>
      <c r="E420" s="47"/>
      <c r="F420" s="45" t="s">
        <v>372</v>
      </c>
      <c r="G420" s="45" t="s">
        <v>331</v>
      </c>
      <c r="H420" s="48">
        <v>37</v>
      </c>
      <c r="I420" s="2" t="s">
        <v>60</v>
      </c>
    </row>
    <row r="421" spans="1:9" x14ac:dyDescent="0.2">
      <c r="A421" s="50">
        <v>2</v>
      </c>
      <c r="B421" s="49" t="s">
        <v>2500</v>
      </c>
      <c r="C421" s="49" t="s">
        <v>670</v>
      </c>
      <c r="D421" s="49" t="s">
        <v>877</v>
      </c>
      <c r="E421" s="47"/>
      <c r="F421" s="45" t="s">
        <v>372</v>
      </c>
      <c r="G421" s="45" t="s">
        <v>331</v>
      </c>
      <c r="H421" s="48">
        <v>48</v>
      </c>
      <c r="I421" s="2" t="s">
        <v>61</v>
      </c>
    </row>
    <row r="422" spans="1:9" x14ac:dyDescent="0.2">
      <c r="A422" s="50">
        <v>2</v>
      </c>
      <c r="B422" s="49" t="s">
        <v>495</v>
      </c>
      <c r="C422" s="49" t="s">
        <v>160</v>
      </c>
      <c r="D422" s="49" t="s">
        <v>357</v>
      </c>
      <c r="E422" s="47"/>
      <c r="F422" s="45" t="s">
        <v>372</v>
      </c>
      <c r="G422" s="45" t="s">
        <v>331</v>
      </c>
      <c r="H422" s="48">
        <v>57</v>
      </c>
      <c r="I422" s="2" t="s">
        <v>60</v>
      </c>
    </row>
    <row r="423" spans="1:9" x14ac:dyDescent="0.2">
      <c r="A423" s="50">
        <v>2</v>
      </c>
      <c r="B423" s="49" t="s">
        <v>2501</v>
      </c>
      <c r="C423" s="49" t="s">
        <v>1077</v>
      </c>
      <c r="D423" s="49" t="s">
        <v>113</v>
      </c>
      <c r="E423" s="47"/>
      <c r="F423" s="45" t="s">
        <v>372</v>
      </c>
      <c r="G423" s="45" t="s">
        <v>331</v>
      </c>
      <c r="H423" s="48">
        <v>21</v>
      </c>
      <c r="I423" s="2" t="s">
        <v>60</v>
      </c>
    </row>
    <row r="424" spans="1:9" x14ac:dyDescent="0.2">
      <c r="A424" s="50">
        <v>2</v>
      </c>
      <c r="B424" s="49" t="s">
        <v>485</v>
      </c>
      <c r="C424" s="49" t="s">
        <v>277</v>
      </c>
      <c r="D424" s="49" t="s">
        <v>397</v>
      </c>
      <c r="E424" s="47"/>
      <c r="F424" s="45" t="s">
        <v>372</v>
      </c>
      <c r="G424" s="45" t="s">
        <v>331</v>
      </c>
      <c r="H424" s="48">
        <v>60</v>
      </c>
      <c r="I424" s="2" t="s">
        <v>60</v>
      </c>
    </row>
    <row r="425" spans="1:9" x14ac:dyDescent="0.2">
      <c r="A425" s="50">
        <v>2</v>
      </c>
      <c r="B425" s="49" t="s">
        <v>2502</v>
      </c>
      <c r="C425" s="49" t="s">
        <v>308</v>
      </c>
      <c r="D425" s="49" t="s">
        <v>308</v>
      </c>
      <c r="E425" s="47"/>
      <c r="F425" s="45" t="s">
        <v>372</v>
      </c>
      <c r="G425" s="45" t="s">
        <v>331</v>
      </c>
      <c r="H425" s="48">
        <v>47</v>
      </c>
      <c r="I425" s="2" t="s">
        <v>60</v>
      </c>
    </row>
    <row r="426" spans="1:9" x14ac:dyDescent="0.2">
      <c r="A426" s="50">
        <v>2</v>
      </c>
      <c r="B426" s="49" t="s">
        <v>430</v>
      </c>
      <c r="C426" s="49" t="s">
        <v>308</v>
      </c>
      <c r="D426" s="49" t="s">
        <v>360</v>
      </c>
      <c r="E426" s="47"/>
      <c r="F426" s="45" t="s">
        <v>372</v>
      </c>
      <c r="G426" s="45" t="s">
        <v>331</v>
      </c>
      <c r="H426" s="48">
        <v>80</v>
      </c>
      <c r="I426" s="2" t="s">
        <v>60</v>
      </c>
    </row>
    <row r="427" spans="1:9" x14ac:dyDescent="0.2">
      <c r="A427" s="50">
        <v>2</v>
      </c>
      <c r="B427" s="49" t="s">
        <v>595</v>
      </c>
      <c r="C427" s="49" t="s">
        <v>308</v>
      </c>
      <c r="D427" s="49" t="s">
        <v>162</v>
      </c>
      <c r="E427" s="47"/>
      <c r="F427" s="45" t="s">
        <v>372</v>
      </c>
      <c r="G427" s="45" t="s">
        <v>331</v>
      </c>
      <c r="H427" s="48">
        <v>67</v>
      </c>
      <c r="I427" s="2" t="s">
        <v>60</v>
      </c>
    </row>
    <row r="428" spans="1:9" x14ac:dyDescent="0.2">
      <c r="A428" s="50">
        <v>2</v>
      </c>
      <c r="B428" s="49" t="s">
        <v>766</v>
      </c>
      <c r="C428" s="49" t="s">
        <v>308</v>
      </c>
      <c r="D428" s="49" t="s">
        <v>66</v>
      </c>
      <c r="E428" s="47"/>
      <c r="F428" s="45" t="s">
        <v>372</v>
      </c>
      <c r="G428" s="45" t="s">
        <v>331</v>
      </c>
      <c r="H428" s="48">
        <v>50</v>
      </c>
      <c r="I428" s="2" t="s">
        <v>60</v>
      </c>
    </row>
    <row r="429" spans="1:9" x14ac:dyDescent="0.2">
      <c r="A429" s="50">
        <v>2</v>
      </c>
      <c r="B429" s="49" t="s">
        <v>2503</v>
      </c>
      <c r="C429" s="49" t="s">
        <v>146</v>
      </c>
      <c r="D429" s="49" t="s">
        <v>63</v>
      </c>
      <c r="E429" s="47"/>
      <c r="F429" s="45" t="s">
        <v>372</v>
      </c>
      <c r="G429" s="45" t="s">
        <v>331</v>
      </c>
      <c r="H429" s="48">
        <v>56</v>
      </c>
      <c r="I429" s="2" t="s">
        <v>60</v>
      </c>
    </row>
    <row r="430" spans="1:9" x14ac:dyDescent="0.2">
      <c r="A430" s="50">
        <v>2</v>
      </c>
      <c r="B430" s="49" t="s">
        <v>2504</v>
      </c>
      <c r="C430" s="49" t="s">
        <v>146</v>
      </c>
      <c r="D430" s="49" t="s">
        <v>2505</v>
      </c>
      <c r="E430" s="47"/>
      <c r="F430" s="45" t="s">
        <v>372</v>
      </c>
      <c r="G430" s="45" t="s">
        <v>331</v>
      </c>
      <c r="H430" s="48">
        <v>62</v>
      </c>
      <c r="I430" s="2" t="s">
        <v>60</v>
      </c>
    </row>
    <row r="431" spans="1:9" x14ac:dyDescent="0.2">
      <c r="A431" s="50">
        <v>2</v>
      </c>
      <c r="B431" s="49" t="s">
        <v>2506</v>
      </c>
      <c r="C431" s="49" t="s">
        <v>456</v>
      </c>
      <c r="D431" s="49" t="s">
        <v>2507</v>
      </c>
      <c r="E431" s="47"/>
      <c r="F431" s="45" t="s">
        <v>372</v>
      </c>
      <c r="G431" s="45" t="s">
        <v>331</v>
      </c>
      <c r="H431" s="48">
        <v>34</v>
      </c>
      <c r="I431" s="2" t="s">
        <v>60</v>
      </c>
    </row>
    <row r="432" spans="1:9" x14ac:dyDescent="0.2">
      <c r="A432" s="50">
        <v>2</v>
      </c>
      <c r="B432" s="49" t="s">
        <v>2508</v>
      </c>
      <c r="C432" s="49" t="s">
        <v>456</v>
      </c>
      <c r="D432" s="49"/>
      <c r="E432" s="47"/>
      <c r="F432" s="45" t="s">
        <v>372</v>
      </c>
      <c r="G432" s="45" t="s">
        <v>331</v>
      </c>
      <c r="H432" s="48">
        <v>64</v>
      </c>
      <c r="I432" s="2" t="s">
        <v>60</v>
      </c>
    </row>
    <row r="433" spans="1:9" x14ac:dyDescent="0.2">
      <c r="A433" s="50">
        <v>2</v>
      </c>
      <c r="B433" s="49" t="s">
        <v>1023</v>
      </c>
      <c r="C433" s="49" t="s">
        <v>433</v>
      </c>
      <c r="D433" s="49" t="s">
        <v>365</v>
      </c>
      <c r="E433" s="47"/>
      <c r="F433" s="45" t="s">
        <v>372</v>
      </c>
      <c r="G433" s="45" t="s">
        <v>331</v>
      </c>
      <c r="H433" s="48">
        <v>31</v>
      </c>
      <c r="I433" s="2" t="s">
        <v>60</v>
      </c>
    </row>
    <row r="434" spans="1:9" x14ac:dyDescent="0.2">
      <c r="A434" s="50">
        <v>2</v>
      </c>
      <c r="B434" s="49" t="s">
        <v>404</v>
      </c>
      <c r="C434" s="49" t="s">
        <v>433</v>
      </c>
      <c r="D434" s="49" t="s">
        <v>489</v>
      </c>
      <c r="E434" s="47"/>
      <c r="F434" s="45" t="s">
        <v>372</v>
      </c>
      <c r="G434" s="45" t="s">
        <v>331</v>
      </c>
      <c r="H434" s="48">
        <v>55</v>
      </c>
      <c r="I434" s="2" t="s">
        <v>60</v>
      </c>
    </row>
    <row r="435" spans="1:9" x14ac:dyDescent="0.2">
      <c r="A435" s="50">
        <v>2</v>
      </c>
      <c r="B435" s="49" t="s">
        <v>2509</v>
      </c>
      <c r="C435" s="49" t="s">
        <v>65</v>
      </c>
      <c r="D435" s="49" t="s">
        <v>348</v>
      </c>
      <c r="E435" s="47"/>
      <c r="F435" s="45" t="s">
        <v>372</v>
      </c>
      <c r="G435" s="45" t="s">
        <v>331</v>
      </c>
      <c r="H435" s="48">
        <v>46</v>
      </c>
      <c r="I435" s="2" t="s">
        <v>60</v>
      </c>
    </row>
    <row r="436" spans="1:9" x14ac:dyDescent="0.2">
      <c r="A436" s="50">
        <v>2</v>
      </c>
      <c r="B436" s="49" t="s">
        <v>522</v>
      </c>
      <c r="C436" s="49" t="s">
        <v>65</v>
      </c>
      <c r="D436" s="49" t="s">
        <v>348</v>
      </c>
      <c r="E436" s="47"/>
      <c r="F436" s="45" t="s">
        <v>372</v>
      </c>
      <c r="G436" s="45" t="s">
        <v>331</v>
      </c>
      <c r="H436" s="48">
        <v>45</v>
      </c>
      <c r="I436" s="2" t="s">
        <v>61</v>
      </c>
    </row>
    <row r="437" spans="1:9" x14ac:dyDescent="0.2">
      <c r="A437" s="50">
        <v>2</v>
      </c>
      <c r="B437" s="49" t="s">
        <v>2510</v>
      </c>
      <c r="C437" s="49" t="s">
        <v>65</v>
      </c>
      <c r="D437" s="49" t="s">
        <v>1078</v>
      </c>
      <c r="E437" s="47"/>
      <c r="F437" s="45" t="s">
        <v>372</v>
      </c>
      <c r="G437" s="45" t="s">
        <v>331</v>
      </c>
      <c r="H437" s="48">
        <v>23</v>
      </c>
      <c r="I437" s="2" t="s">
        <v>60</v>
      </c>
    </row>
    <row r="438" spans="1:9" x14ac:dyDescent="0.2">
      <c r="A438" s="50">
        <v>2</v>
      </c>
      <c r="B438" s="49" t="s">
        <v>2511</v>
      </c>
      <c r="C438" s="49" t="s">
        <v>1079</v>
      </c>
      <c r="D438" s="49" t="s">
        <v>370</v>
      </c>
      <c r="E438" s="47"/>
      <c r="F438" s="45" t="s">
        <v>372</v>
      </c>
      <c r="G438" s="45" t="s">
        <v>331</v>
      </c>
      <c r="H438" s="48">
        <v>26</v>
      </c>
      <c r="I438" s="2" t="s">
        <v>60</v>
      </c>
    </row>
    <row r="439" spans="1:9" x14ac:dyDescent="0.2">
      <c r="A439" s="50">
        <v>2</v>
      </c>
      <c r="B439" s="49" t="s">
        <v>2512</v>
      </c>
      <c r="C439" s="49" t="s">
        <v>2513</v>
      </c>
      <c r="D439" s="49" t="s">
        <v>412</v>
      </c>
      <c r="E439" s="47"/>
      <c r="F439" s="45" t="s">
        <v>372</v>
      </c>
      <c r="G439" s="45" t="s">
        <v>331</v>
      </c>
      <c r="H439" s="48">
        <v>41</v>
      </c>
      <c r="I439" s="2" t="s">
        <v>60</v>
      </c>
    </row>
    <row r="440" spans="1:9" x14ac:dyDescent="0.2">
      <c r="A440" s="50">
        <v>2</v>
      </c>
      <c r="B440" s="49" t="s">
        <v>2514</v>
      </c>
      <c r="C440" s="49" t="s">
        <v>2515</v>
      </c>
      <c r="D440" s="49" t="s">
        <v>344</v>
      </c>
      <c r="E440" s="47"/>
      <c r="F440" s="45" t="s">
        <v>372</v>
      </c>
      <c r="G440" s="45" t="s">
        <v>331</v>
      </c>
      <c r="H440" s="48">
        <v>30</v>
      </c>
      <c r="I440" s="2" t="s">
        <v>60</v>
      </c>
    </row>
    <row r="441" spans="1:9" x14ac:dyDescent="0.2">
      <c r="A441" s="50">
        <v>2</v>
      </c>
      <c r="B441" s="49" t="s">
        <v>2516</v>
      </c>
      <c r="C441" s="49" t="s">
        <v>660</v>
      </c>
      <c r="D441" s="49" t="s">
        <v>210</v>
      </c>
      <c r="E441" s="47"/>
      <c r="F441" s="45" t="s">
        <v>372</v>
      </c>
      <c r="G441" s="45" t="s">
        <v>331</v>
      </c>
      <c r="H441" s="48">
        <v>68</v>
      </c>
      <c r="I441" s="2" t="s">
        <v>61</v>
      </c>
    </row>
    <row r="442" spans="1:9" x14ac:dyDescent="0.2">
      <c r="A442" s="50">
        <v>2</v>
      </c>
      <c r="B442" s="49" t="s">
        <v>2517</v>
      </c>
      <c r="C442" s="49" t="s">
        <v>2518</v>
      </c>
      <c r="D442" s="49" t="s">
        <v>2519</v>
      </c>
      <c r="E442" s="47"/>
      <c r="F442" s="45" t="s">
        <v>372</v>
      </c>
      <c r="G442" s="45" t="s">
        <v>331</v>
      </c>
      <c r="H442" s="48">
        <v>69</v>
      </c>
      <c r="I442" s="2" t="s">
        <v>60</v>
      </c>
    </row>
    <row r="443" spans="1:9" x14ac:dyDescent="0.2">
      <c r="A443" s="50">
        <v>2</v>
      </c>
      <c r="B443" s="49" t="s">
        <v>2520</v>
      </c>
      <c r="C443" s="49" t="s">
        <v>2521</v>
      </c>
      <c r="D443" s="49" t="s">
        <v>213</v>
      </c>
      <c r="E443" s="47"/>
      <c r="F443" s="45" t="s">
        <v>372</v>
      </c>
      <c r="G443" s="45" t="s">
        <v>331</v>
      </c>
      <c r="H443" s="48">
        <v>24</v>
      </c>
      <c r="I443" s="2" t="s">
        <v>60</v>
      </c>
    </row>
    <row r="444" spans="1:9" x14ac:dyDescent="0.2">
      <c r="A444" s="50">
        <v>2</v>
      </c>
      <c r="B444" s="49" t="s">
        <v>2522</v>
      </c>
      <c r="C444" s="49" t="s">
        <v>803</v>
      </c>
      <c r="D444" s="49" t="s">
        <v>113</v>
      </c>
      <c r="E444" s="47"/>
      <c r="F444" s="45" t="s">
        <v>372</v>
      </c>
      <c r="G444" s="45" t="s">
        <v>331</v>
      </c>
      <c r="H444" s="48">
        <v>55</v>
      </c>
      <c r="I444" s="2" t="s">
        <v>60</v>
      </c>
    </row>
    <row r="445" spans="1:9" x14ac:dyDescent="0.2">
      <c r="A445" s="50">
        <v>2</v>
      </c>
      <c r="B445" s="49" t="s">
        <v>2523</v>
      </c>
      <c r="C445" s="49" t="s">
        <v>2524</v>
      </c>
      <c r="D445" s="49" t="s">
        <v>2507</v>
      </c>
      <c r="E445" s="47"/>
      <c r="F445" s="45" t="s">
        <v>372</v>
      </c>
      <c r="G445" s="45" t="s">
        <v>331</v>
      </c>
      <c r="H445" s="48">
        <v>45</v>
      </c>
      <c r="I445" s="2" t="s">
        <v>61</v>
      </c>
    </row>
    <row r="446" spans="1:9" x14ac:dyDescent="0.2">
      <c r="A446" s="50">
        <v>2</v>
      </c>
      <c r="B446" s="49" t="s">
        <v>2525</v>
      </c>
      <c r="C446" s="49" t="s">
        <v>745</v>
      </c>
      <c r="D446" s="49" t="s">
        <v>113</v>
      </c>
      <c r="E446" s="47"/>
      <c r="F446" s="45" t="s">
        <v>372</v>
      </c>
      <c r="G446" s="45" t="s">
        <v>331</v>
      </c>
      <c r="H446" s="48">
        <v>46</v>
      </c>
      <c r="I446" s="2" t="s">
        <v>60</v>
      </c>
    </row>
    <row r="447" spans="1:9" x14ac:dyDescent="0.2">
      <c r="A447" s="50">
        <v>2</v>
      </c>
      <c r="B447" s="49" t="s">
        <v>2526</v>
      </c>
      <c r="C447" s="49" t="s">
        <v>2527</v>
      </c>
      <c r="D447" s="49" t="s">
        <v>75</v>
      </c>
      <c r="E447" s="47"/>
      <c r="F447" s="45" t="s">
        <v>372</v>
      </c>
      <c r="G447" s="45" t="s">
        <v>331</v>
      </c>
      <c r="H447" s="48">
        <v>29</v>
      </c>
      <c r="I447" s="2" t="s">
        <v>60</v>
      </c>
    </row>
    <row r="448" spans="1:9" x14ac:dyDescent="0.2">
      <c r="A448" s="50">
        <v>2</v>
      </c>
      <c r="B448" s="49" t="s">
        <v>133</v>
      </c>
      <c r="C448" s="49" t="s">
        <v>2527</v>
      </c>
      <c r="D448" s="49" t="s">
        <v>75</v>
      </c>
      <c r="E448" s="47"/>
      <c r="F448" s="45" t="s">
        <v>372</v>
      </c>
      <c r="G448" s="45" t="s">
        <v>331</v>
      </c>
      <c r="H448" s="48">
        <v>32</v>
      </c>
      <c r="I448" s="2" t="s">
        <v>60</v>
      </c>
    </row>
    <row r="449" spans="1:9" x14ac:dyDescent="0.2">
      <c r="A449" s="50">
        <v>2</v>
      </c>
      <c r="B449" s="49" t="s">
        <v>2528</v>
      </c>
      <c r="C449" s="49" t="s">
        <v>2529</v>
      </c>
      <c r="D449" s="49" t="s">
        <v>349</v>
      </c>
      <c r="E449" s="47"/>
      <c r="F449" s="45" t="s">
        <v>372</v>
      </c>
      <c r="G449" s="45" t="s">
        <v>331</v>
      </c>
      <c r="H449" s="48">
        <v>31</v>
      </c>
      <c r="I449" s="2" t="s">
        <v>60</v>
      </c>
    </row>
    <row r="450" spans="1:9" x14ac:dyDescent="0.2">
      <c r="A450" s="50">
        <v>2</v>
      </c>
      <c r="B450" s="49" t="s">
        <v>462</v>
      </c>
      <c r="C450" s="49" t="s">
        <v>446</v>
      </c>
      <c r="D450" s="49" t="s">
        <v>216</v>
      </c>
      <c r="E450" s="47"/>
      <c r="F450" s="45" t="s">
        <v>372</v>
      </c>
      <c r="G450" s="45" t="s">
        <v>331</v>
      </c>
      <c r="H450" s="48">
        <v>43</v>
      </c>
      <c r="I450" s="2" t="s">
        <v>60</v>
      </c>
    </row>
    <row r="451" spans="1:9" x14ac:dyDescent="0.2">
      <c r="A451" s="50">
        <v>2</v>
      </c>
      <c r="B451" s="49" t="s">
        <v>2530</v>
      </c>
      <c r="C451" s="49" t="s">
        <v>446</v>
      </c>
      <c r="D451" s="49" t="s">
        <v>2531</v>
      </c>
      <c r="E451" s="47"/>
      <c r="F451" s="45" t="s">
        <v>372</v>
      </c>
      <c r="G451" s="45" t="s">
        <v>331</v>
      </c>
      <c r="H451" s="48">
        <v>69</v>
      </c>
      <c r="I451" s="2" t="s">
        <v>60</v>
      </c>
    </row>
    <row r="452" spans="1:9" x14ac:dyDescent="0.2">
      <c r="A452" s="50">
        <v>2</v>
      </c>
      <c r="B452" s="49" t="s">
        <v>469</v>
      </c>
      <c r="C452" s="49" t="s">
        <v>348</v>
      </c>
      <c r="D452" s="49" t="s">
        <v>84</v>
      </c>
      <c r="E452" s="47"/>
      <c r="F452" s="45" t="s">
        <v>372</v>
      </c>
      <c r="G452" s="45" t="s">
        <v>331</v>
      </c>
      <c r="H452" s="48">
        <v>62</v>
      </c>
      <c r="I452" s="2" t="s">
        <v>60</v>
      </c>
    </row>
    <row r="453" spans="1:9" x14ac:dyDescent="0.2">
      <c r="A453" s="50">
        <v>2</v>
      </c>
      <c r="B453" s="49" t="s">
        <v>358</v>
      </c>
      <c r="C453" s="49" t="s">
        <v>126</v>
      </c>
      <c r="D453" s="49" t="s">
        <v>160</v>
      </c>
      <c r="E453" s="47"/>
      <c r="F453" s="45" t="s">
        <v>372</v>
      </c>
      <c r="G453" s="45" t="s">
        <v>331</v>
      </c>
      <c r="H453" s="48">
        <v>39</v>
      </c>
      <c r="I453" s="2" t="s">
        <v>60</v>
      </c>
    </row>
    <row r="454" spans="1:9" x14ac:dyDescent="0.2">
      <c r="A454" s="50">
        <v>2</v>
      </c>
      <c r="B454" s="49" t="s">
        <v>2532</v>
      </c>
      <c r="C454" s="49" t="s">
        <v>126</v>
      </c>
      <c r="D454" s="49" t="s">
        <v>2533</v>
      </c>
      <c r="E454" s="47"/>
      <c r="F454" s="45" t="s">
        <v>372</v>
      </c>
      <c r="G454" s="45" t="s">
        <v>331</v>
      </c>
      <c r="H454" s="48">
        <v>26</v>
      </c>
      <c r="I454" s="2" t="s">
        <v>60</v>
      </c>
    </row>
    <row r="455" spans="1:9" x14ac:dyDescent="0.2">
      <c r="A455" s="50">
        <v>2</v>
      </c>
      <c r="B455" s="49" t="s">
        <v>1024</v>
      </c>
      <c r="C455" s="49" t="s">
        <v>501</v>
      </c>
      <c r="D455" s="49" t="s">
        <v>662</v>
      </c>
      <c r="E455" s="47"/>
      <c r="F455" s="45" t="s">
        <v>372</v>
      </c>
      <c r="G455" s="45" t="s">
        <v>331</v>
      </c>
      <c r="H455" s="48">
        <v>40</v>
      </c>
      <c r="I455" s="2" t="s">
        <v>60</v>
      </c>
    </row>
    <row r="456" spans="1:9" x14ac:dyDescent="0.2">
      <c r="A456" s="50">
        <v>2</v>
      </c>
      <c r="B456" s="49" t="s">
        <v>447</v>
      </c>
      <c r="C456" s="49" t="s">
        <v>517</v>
      </c>
      <c r="D456" s="49" t="s">
        <v>97</v>
      </c>
      <c r="E456" s="47"/>
      <c r="F456" s="45" t="s">
        <v>372</v>
      </c>
      <c r="G456" s="45" t="s">
        <v>331</v>
      </c>
      <c r="H456" s="48">
        <v>38</v>
      </c>
      <c r="I456" s="2" t="s">
        <v>60</v>
      </c>
    </row>
    <row r="457" spans="1:9" x14ac:dyDescent="0.2">
      <c r="A457" s="50">
        <v>2</v>
      </c>
      <c r="B457" s="49" t="s">
        <v>502</v>
      </c>
      <c r="C457" s="49" t="s">
        <v>537</v>
      </c>
      <c r="D457" s="49" t="s">
        <v>2534</v>
      </c>
      <c r="E457" s="47"/>
      <c r="F457" s="45" t="s">
        <v>372</v>
      </c>
      <c r="G457" s="45" t="s">
        <v>331</v>
      </c>
      <c r="H457" s="48">
        <v>32</v>
      </c>
      <c r="I457" s="2" t="s">
        <v>60</v>
      </c>
    </row>
    <row r="458" spans="1:9" x14ac:dyDescent="0.2">
      <c r="A458" s="50">
        <v>2</v>
      </c>
      <c r="B458" s="49" t="s">
        <v>1025</v>
      </c>
      <c r="C458" s="49" t="s">
        <v>551</v>
      </c>
      <c r="D458" s="49" t="s">
        <v>2535</v>
      </c>
      <c r="E458" s="47"/>
      <c r="F458" s="45" t="s">
        <v>372</v>
      </c>
      <c r="G458" s="45" t="s">
        <v>331</v>
      </c>
      <c r="H458" s="48">
        <v>31</v>
      </c>
      <c r="I458" s="2" t="s">
        <v>60</v>
      </c>
    </row>
    <row r="459" spans="1:9" x14ac:dyDescent="0.2">
      <c r="A459" s="50">
        <v>2</v>
      </c>
      <c r="B459" s="49" t="s">
        <v>2536</v>
      </c>
      <c r="C459" s="49" t="s">
        <v>360</v>
      </c>
      <c r="D459" s="49" t="s">
        <v>113</v>
      </c>
      <c r="E459" s="47"/>
      <c r="F459" s="45" t="s">
        <v>372</v>
      </c>
      <c r="G459" s="45" t="s">
        <v>331</v>
      </c>
      <c r="H459" s="48">
        <v>68</v>
      </c>
      <c r="I459" s="2" t="s">
        <v>60</v>
      </c>
    </row>
    <row r="460" spans="1:9" x14ac:dyDescent="0.2">
      <c r="A460" s="50">
        <v>2</v>
      </c>
      <c r="B460" s="49" t="s">
        <v>2537</v>
      </c>
      <c r="C460" s="49" t="s">
        <v>213</v>
      </c>
      <c r="D460" s="49" t="s">
        <v>207</v>
      </c>
      <c r="E460" s="47"/>
      <c r="F460" s="45" t="s">
        <v>372</v>
      </c>
      <c r="G460" s="45" t="s">
        <v>331</v>
      </c>
      <c r="H460" s="48">
        <v>71</v>
      </c>
      <c r="I460" s="2" t="s">
        <v>60</v>
      </c>
    </row>
    <row r="461" spans="1:9" x14ac:dyDescent="0.2">
      <c r="A461" s="50">
        <v>2</v>
      </c>
      <c r="B461" s="49" t="s">
        <v>87</v>
      </c>
      <c r="C461" s="49" t="s">
        <v>213</v>
      </c>
      <c r="D461" s="49"/>
      <c r="E461" s="47"/>
      <c r="F461" s="45" t="s">
        <v>372</v>
      </c>
      <c r="G461" s="45" t="s">
        <v>331</v>
      </c>
      <c r="H461" s="48">
        <v>80</v>
      </c>
      <c r="I461" s="2" t="s">
        <v>60</v>
      </c>
    </row>
    <row r="462" spans="1:9" x14ac:dyDescent="0.2">
      <c r="A462" s="50">
        <v>2</v>
      </c>
      <c r="B462" s="49" t="s">
        <v>640</v>
      </c>
      <c r="C462" s="49" t="s">
        <v>213</v>
      </c>
      <c r="D462" s="49" t="s">
        <v>70</v>
      </c>
      <c r="E462" s="47"/>
      <c r="F462" s="45" t="s">
        <v>372</v>
      </c>
      <c r="G462" s="45" t="s">
        <v>331</v>
      </c>
      <c r="H462" s="48">
        <v>36</v>
      </c>
      <c r="I462" s="2" t="s">
        <v>60</v>
      </c>
    </row>
    <row r="463" spans="1:9" x14ac:dyDescent="0.2">
      <c r="A463" s="50">
        <v>2</v>
      </c>
      <c r="B463" s="49" t="s">
        <v>1026</v>
      </c>
      <c r="C463" s="49" t="s">
        <v>213</v>
      </c>
      <c r="D463" s="49" t="s">
        <v>345</v>
      </c>
      <c r="E463" s="47"/>
      <c r="F463" s="45" t="s">
        <v>372</v>
      </c>
      <c r="G463" s="45" t="s">
        <v>331</v>
      </c>
      <c r="H463" s="48">
        <v>35</v>
      </c>
      <c r="I463" s="2" t="s">
        <v>60</v>
      </c>
    </row>
    <row r="464" spans="1:9" x14ac:dyDescent="0.2">
      <c r="A464" s="50">
        <v>2</v>
      </c>
      <c r="B464" s="49" t="s">
        <v>2538</v>
      </c>
      <c r="C464" s="49" t="s">
        <v>2539</v>
      </c>
      <c r="D464" s="49" t="s">
        <v>2540</v>
      </c>
      <c r="E464" s="47"/>
      <c r="F464" s="45" t="s">
        <v>372</v>
      </c>
      <c r="G464" s="45" t="s">
        <v>331</v>
      </c>
      <c r="H464" s="48">
        <v>47</v>
      </c>
      <c r="I464" s="2" t="s">
        <v>60</v>
      </c>
    </row>
    <row r="465" spans="1:9" x14ac:dyDescent="0.2">
      <c r="A465" s="50">
        <v>2</v>
      </c>
      <c r="B465" s="49" t="s">
        <v>101</v>
      </c>
      <c r="C465" s="49" t="s">
        <v>2541</v>
      </c>
      <c r="D465" s="49"/>
      <c r="E465" s="47"/>
      <c r="F465" s="45" t="s">
        <v>372</v>
      </c>
      <c r="G465" s="45" t="s">
        <v>331</v>
      </c>
      <c r="H465" s="48">
        <v>70</v>
      </c>
      <c r="I465" s="2" t="s">
        <v>60</v>
      </c>
    </row>
    <row r="466" spans="1:9" x14ac:dyDescent="0.2">
      <c r="A466" s="50">
        <v>2</v>
      </c>
      <c r="B466" s="49" t="s">
        <v>2542</v>
      </c>
      <c r="C466" s="49" t="s">
        <v>353</v>
      </c>
      <c r="D466" s="49" t="s">
        <v>277</v>
      </c>
      <c r="E466" s="47"/>
      <c r="F466" s="45" t="s">
        <v>372</v>
      </c>
      <c r="G466" s="45" t="s">
        <v>331</v>
      </c>
      <c r="H466" s="48">
        <v>37</v>
      </c>
      <c r="I466" s="2" t="s">
        <v>60</v>
      </c>
    </row>
    <row r="467" spans="1:9" x14ac:dyDescent="0.2">
      <c r="A467" s="50">
        <v>2</v>
      </c>
      <c r="B467" s="49" t="s">
        <v>1027</v>
      </c>
      <c r="C467" s="49" t="s">
        <v>353</v>
      </c>
      <c r="D467" s="49" t="s">
        <v>356</v>
      </c>
      <c r="E467" s="47"/>
      <c r="F467" s="45" t="s">
        <v>372</v>
      </c>
      <c r="G467" s="45" t="s">
        <v>331</v>
      </c>
      <c r="H467" s="48">
        <v>53</v>
      </c>
      <c r="I467" s="2" t="s">
        <v>60</v>
      </c>
    </row>
    <row r="468" spans="1:9" x14ac:dyDescent="0.2">
      <c r="A468" s="50">
        <v>2</v>
      </c>
      <c r="B468" s="49" t="s">
        <v>567</v>
      </c>
      <c r="C468" s="49" t="s">
        <v>370</v>
      </c>
      <c r="D468" s="49" t="s">
        <v>103</v>
      </c>
      <c r="E468" s="47"/>
      <c r="F468" s="45" t="s">
        <v>372</v>
      </c>
      <c r="G468" s="45" t="s">
        <v>331</v>
      </c>
      <c r="H468" s="48">
        <v>59</v>
      </c>
      <c r="I468" s="2" t="s">
        <v>61</v>
      </c>
    </row>
    <row r="469" spans="1:9" x14ac:dyDescent="0.2">
      <c r="A469" s="50">
        <v>2</v>
      </c>
      <c r="B469" s="49" t="s">
        <v>2543</v>
      </c>
      <c r="C469" s="49" t="s">
        <v>2544</v>
      </c>
      <c r="D469" s="49" t="s">
        <v>213</v>
      </c>
      <c r="E469" s="47"/>
      <c r="F469" s="45" t="s">
        <v>372</v>
      </c>
      <c r="G469" s="45" t="s">
        <v>331</v>
      </c>
      <c r="H469" s="48">
        <v>27</v>
      </c>
      <c r="I469" s="2" t="s">
        <v>60</v>
      </c>
    </row>
    <row r="470" spans="1:9" x14ac:dyDescent="0.2">
      <c r="A470" s="50">
        <v>2</v>
      </c>
      <c r="B470" s="49" t="s">
        <v>1028</v>
      </c>
      <c r="C470" s="49" t="s">
        <v>865</v>
      </c>
      <c r="D470" s="49" t="s">
        <v>355</v>
      </c>
      <c r="E470" s="47"/>
      <c r="F470" s="45" t="s">
        <v>372</v>
      </c>
      <c r="G470" s="45" t="s">
        <v>331</v>
      </c>
      <c r="H470" s="48">
        <v>28</v>
      </c>
      <c r="I470" s="2" t="s">
        <v>60</v>
      </c>
    </row>
    <row r="471" spans="1:9" x14ac:dyDescent="0.2">
      <c r="A471" s="50">
        <v>2</v>
      </c>
      <c r="B471" s="49" t="s">
        <v>133</v>
      </c>
      <c r="C471" s="49" t="s">
        <v>322</v>
      </c>
      <c r="D471" s="49" t="s">
        <v>109</v>
      </c>
      <c r="E471" s="47"/>
      <c r="F471" s="45" t="s">
        <v>372</v>
      </c>
      <c r="G471" s="45" t="s">
        <v>331</v>
      </c>
      <c r="H471" s="48">
        <v>67</v>
      </c>
      <c r="I471" s="2" t="s">
        <v>60</v>
      </c>
    </row>
    <row r="472" spans="1:9" x14ac:dyDescent="0.2">
      <c r="A472" s="50">
        <v>2</v>
      </c>
      <c r="B472" s="49" t="s">
        <v>405</v>
      </c>
      <c r="C472" s="49" t="s">
        <v>322</v>
      </c>
      <c r="D472" s="49" t="s">
        <v>370</v>
      </c>
      <c r="E472" s="47"/>
      <c r="F472" s="45" t="s">
        <v>372</v>
      </c>
      <c r="G472" s="45" t="s">
        <v>331</v>
      </c>
      <c r="H472" s="48">
        <v>68</v>
      </c>
      <c r="I472" s="2" t="s">
        <v>60</v>
      </c>
    </row>
    <row r="473" spans="1:9" x14ac:dyDescent="0.2">
      <c r="A473" s="50">
        <v>2</v>
      </c>
      <c r="B473" s="49" t="s">
        <v>2545</v>
      </c>
      <c r="C473" s="49" t="s">
        <v>322</v>
      </c>
      <c r="D473" s="49" t="s">
        <v>865</v>
      </c>
      <c r="E473" s="47"/>
      <c r="F473" s="45" t="s">
        <v>372</v>
      </c>
      <c r="G473" s="45" t="s">
        <v>331</v>
      </c>
      <c r="H473" s="48">
        <v>57</v>
      </c>
      <c r="I473" s="2" t="s">
        <v>60</v>
      </c>
    </row>
    <row r="474" spans="1:9" x14ac:dyDescent="0.2">
      <c r="A474" s="50">
        <v>2</v>
      </c>
      <c r="B474" s="49" t="s">
        <v>2546</v>
      </c>
      <c r="C474" s="49" t="s">
        <v>322</v>
      </c>
      <c r="D474" s="49"/>
      <c r="E474" s="47"/>
      <c r="F474" s="45" t="s">
        <v>372</v>
      </c>
      <c r="G474" s="45" t="s">
        <v>331</v>
      </c>
      <c r="H474" s="48">
        <v>58</v>
      </c>
      <c r="I474" s="2" t="s">
        <v>60</v>
      </c>
    </row>
    <row r="475" spans="1:9" x14ac:dyDescent="0.2">
      <c r="A475" s="50">
        <v>2</v>
      </c>
      <c r="B475" s="49" t="s">
        <v>868</v>
      </c>
      <c r="C475" s="49" t="s">
        <v>322</v>
      </c>
      <c r="D475" s="49" t="s">
        <v>219</v>
      </c>
      <c r="E475" s="47"/>
      <c r="F475" s="45" t="s">
        <v>372</v>
      </c>
      <c r="G475" s="45" t="s">
        <v>331</v>
      </c>
      <c r="H475" s="48">
        <v>56</v>
      </c>
      <c r="I475" s="2" t="s">
        <v>60</v>
      </c>
    </row>
    <row r="476" spans="1:9" x14ac:dyDescent="0.2">
      <c r="A476" s="50">
        <v>2</v>
      </c>
      <c r="B476" s="49" t="s">
        <v>2547</v>
      </c>
      <c r="C476" s="49" t="s">
        <v>322</v>
      </c>
      <c r="D476" s="49" t="s">
        <v>157</v>
      </c>
      <c r="E476" s="47"/>
      <c r="F476" s="45" t="s">
        <v>372</v>
      </c>
      <c r="G476" s="45" t="s">
        <v>331</v>
      </c>
      <c r="H476" s="48">
        <v>63</v>
      </c>
      <c r="I476" s="2" t="s">
        <v>60</v>
      </c>
    </row>
    <row r="477" spans="1:9" x14ac:dyDescent="0.2">
      <c r="A477" s="50">
        <v>2</v>
      </c>
      <c r="B477" s="49" t="s">
        <v>2548</v>
      </c>
      <c r="C477" s="49" t="s">
        <v>322</v>
      </c>
      <c r="D477" s="49" t="s">
        <v>157</v>
      </c>
      <c r="E477" s="47"/>
      <c r="F477" s="45" t="s">
        <v>372</v>
      </c>
      <c r="G477" s="45" t="s">
        <v>331</v>
      </c>
      <c r="H477" s="48">
        <v>57</v>
      </c>
      <c r="I477" s="2" t="s">
        <v>60</v>
      </c>
    </row>
    <row r="478" spans="1:9" x14ac:dyDescent="0.2">
      <c r="A478" s="50">
        <v>2</v>
      </c>
      <c r="B478" s="49" t="s">
        <v>415</v>
      </c>
      <c r="C478" s="49" t="s">
        <v>322</v>
      </c>
      <c r="D478" s="49" t="s">
        <v>157</v>
      </c>
      <c r="E478" s="47"/>
      <c r="F478" s="45" t="s">
        <v>372</v>
      </c>
      <c r="G478" s="45" t="s">
        <v>331</v>
      </c>
      <c r="H478" s="48">
        <v>54</v>
      </c>
      <c r="I478" s="2" t="s">
        <v>60</v>
      </c>
    </row>
    <row r="479" spans="1:9" x14ac:dyDescent="0.2">
      <c r="A479" s="50">
        <v>2</v>
      </c>
      <c r="B479" s="49" t="s">
        <v>552</v>
      </c>
      <c r="C479" s="49" t="s">
        <v>221</v>
      </c>
      <c r="D479" s="49" t="s">
        <v>137</v>
      </c>
      <c r="E479" s="47"/>
      <c r="F479" s="45" t="s">
        <v>372</v>
      </c>
      <c r="G479" s="45" t="s">
        <v>331</v>
      </c>
      <c r="H479" s="48">
        <v>62</v>
      </c>
      <c r="I479" s="2" t="s">
        <v>60</v>
      </c>
    </row>
    <row r="480" spans="1:9" x14ac:dyDescent="0.2">
      <c r="A480" s="50">
        <v>2</v>
      </c>
      <c r="B480" s="49" t="s">
        <v>1029</v>
      </c>
      <c r="C480" s="49" t="s">
        <v>221</v>
      </c>
      <c r="D480" s="49" t="s">
        <v>612</v>
      </c>
      <c r="E480" s="47"/>
      <c r="F480" s="45" t="s">
        <v>372</v>
      </c>
      <c r="G480" s="45" t="s">
        <v>331</v>
      </c>
      <c r="H480" s="48">
        <v>43</v>
      </c>
      <c r="I480" s="2" t="s">
        <v>60</v>
      </c>
    </row>
    <row r="481" spans="1:9" x14ac:dyDescent="0.2">
      <c r="A481" s="50">
        <v>2</v>
      </c>
      <c r="B481" s="49" t="s">
        <v>1030</v>
      </c>
      <c r="C481" s="49" t="s">
        <v>423</v>
      </c>
      <c r="D481" s="49" t="s">
        <v>423</v>
      </c>
      <c r="E481" s="47"/>
      <c r="F481" s="45" t="s">
        <v>372</v>
      </c>
      <c r="G481" s="45" t="s">
        <v>331</v>
      </c>
      <c r="H481" s="48">
        <v>42</v>
      </c>
      <c r="I481" s="2" t="s">
        <v>60</v>
      </c>
    </row>
    <row r="482" spans="1:9" x14ac:dyDescent="0.2">
      <c r="A482" s="50">
        <v>2</v>
      </c>
      <c r="B482" s="49" t="s">
        <v>2549</v>
      </c>
      <c r="C482" s="49" t="s">
        <v>2550</v>
      </c>
      <c r="D482" s="49" t="s">
        <v>365</v>
      </c>
      <c r="E482" s="47"/>
      <c r="F482" s="45" t="s">
        <v>372</v>
      </c>
      <c r="G482" s="45" t="s">
        <v>331</v>
      </c>
      <c r="H482" s="48">
        <v>60</v>
      </c>
      <c r="I482" s="2" t="s">
        <v>61</v>
      </c>
    </row>
    <row r="483" spans="1:9" x14ac:dyDescent="0.2">
      <c r="A483" s="50">
        <v>2</v>
      </c>
      <c r="B483" s="49" t="s">
        <v>438</v>
      </c>
      <c r="C483" s="49" t="s">
        <v>439</v>
      </c>
      <c r="D483" s="49" t="s">
        <v>440</v>
      </c>
      <c r="E483" s="47"/>
      <c r="F483" s="45" t="s">
        <v>372</v>
      </c>
      <c r="G483" s="45" t="s">
        <v>331</v>
      </c>
      <c r="H483" s="48">
        <v>59</v>
      </c>
      <c r="I483" s="2" t="s">
        <v>60</v>
      </c>
    </row>
    <row r="484" spans="1:9" x14ac:dyDescent="0.2">
      <c r="A484" s="50">
        <v>2</v>
      </c>
      <c r="B484" s="49" t="s">
        <v>81</v>
      </c>
      <c r="C484" s="49" t="s">
        <v>1080</v>
      </c>
      <c r="D484" s="49" t="s">
        <v>461</v>
      </c>
      <c r="E484" s="47"/>
      <c r="F484" s="45" t="s">
        <v>372</v>
      </c>
      <c r="G484" s="45" t="s">
        <v>331</v>
      </c>
      <c r="H484" s="48">
        <v>67</v>
      </c>
      <c r="I484" s="2" t="s">
        <v>60</v>
      </c>
    </row>
    <row r="485" spans="1:9" x14ac:dyDescent="0.2">
      <c r="A485" s="50">
        <v>2</v>
      </c>
      <c r="B485" s="49" t="s">
        <v>2551</v>
      </c>
      <c r="C485" s="49" t="s">
        <v>570</v>
      </c>
      <c r="D485" s="49" t="s">
        <v>434</v>
      </c>
      <c r="E485" s="47"/>
      <c r="F485" s="45" t="s">
        <v>372</v>
      </c>
      <c r="G485" s="45" t="s">
        <v>331</v>
      </c>
      <c r="H485" s="48">
        <v>43</v>
      </c>
      <c r="I485" s="2" t="s">
        <v>60</v>
      </c>
    </row>
    <row r="486" spans="1:9" x14ac:dyDescent="0.2">
      <c r="A486" s="50">
        <v>2</v>
      </c>
      <c r="B486" s="49" t="s">
        <v>2552</v>
      </c>
      <c r="C486" s="49" t="s">
        <v>393</v>
      </c>
      <c r="D486" s="49" t="s">
        <v>109</v>
      </c>
      <c r="E486" s="47"/>
      <c r="F486" s="45" t="s">
        <v>372</v>
      </c>
      <c r="G486" s="45" t="s">
        <v>331</v>
      </c>
      <c r="H486" s="48">
        <v>58</v>
      </c>
      <c r="I486" s="2" t="s">
        <v>60</v>
      </c>
    </row>
    <row r="487" spans="1:9" x14ac:dyDescent="0.2">
      <c r="A487" s="50">
        <v>2</v>
      </c>
      <c r="B487" s="49" t="s">
        <v>530</v>
      </c>
      <c r="C487" s="49" t="s">
        <v>393</v>
      </c>
      <c r="D487" s="49" t="s">
        <v>437</v>
      </c>
      <c r="E487" s="47"/>
      <c r="F487" s="45" t="s">
        <v>372</v>
      </c>
      <c r="G487" s="45" t="s">
        <v>331</v>
      </c>
      <c r="H487" s="48">
        <v>64</v>
      </c>
      <c r="I487" s="2" t="s">
        <v>60</v>
      </c>
    </row>
    <row r="488" spans="1:9" x14ac:dyDescent="0.2">
      <c r="A488" s="50">
        <v>2</v>
      </c>
      <c r="B488" s="49" t="s">
        <v>485</v>
      </c>
      <c r="C488" s="49" t="s">
        <v>1081</v>
      </c>
      <c r="D488" s="49" t="s">
        <v>473</v>
      </c>
      <c r="E488" s="47"/>
      <c r="F488" s="45" t="s">
        <v>372</v>
      </c>
      <c r="G488" s="45" t="s">
        <v>331</v>
      </c>
      <c r="H488" s="48">
        <v>55</v>
      </c>
      <c r="I488" s="2" t="s">
        <v>60</v>
      </c>
    </row>
    <row r="489" spans="1:9" x14ac:dyDescent="0.2">
      <c r="A489" s="50">
        <v>2</v>
      </c>
      <c r="B489" s="49" t="s">
        <v>2553</v>
      </c>
      <c r="C489" s="49" t="s">
        <v>2554</v>
      </c>
      <c r="D489" s="49" t="s">
        <v>344</v>
      </c>
      <c r="E489" s="47"/>
      <c r="F489" s="45" t="s">
        <v>372</v>
      </c>
      <c r="G489" s="45" t="s">
        <v>331</v>
      </c>
      <c r="H489" s="48">
        <v>43</v>
      </c>
      <c r="I489" s="2" t="s">
        <v>60</v>
      </c>
    </row>
    <row r="490" spans="1:9" x14ac:dyDescent="0.2">
      <c r="A490" s="50">
        <v>2</v>
      </c>
      <c r="B490" s="49" t="s">
        <v>2506</v>
      </c>
      <c r="C490" s="49" t="s">
        <v>2555</v>
      </c>
      <c r="D490" s="49" t="s">
        <v>308</v>
      </c>
      <c r="E490" s="47"/>
      <c r="F490" s="45" t="s">
        <v>372</v>
      </c>
      <c r="G490" s="45" t="s">
        <v>331</v>
      </c>
      <c r="H490" s="48">
        <v>36</v>
      </c>
      <c r="I490" s="2" t="s">
        <v>60</v>
      </c>
    </row>
    <row r="491" spans="1:9" x14ac:dyDescent="0.2">
      <c r="A491" s="50">
        <v>2</v>
      </c>
      <c r="B491" s="49" t="s">
        <v>2556</v>
      </c>
      <c r="C491" s="49" t="s">
        <v>2557</v>
      </c>
      <c r="D491" s="49" t="s">
        <v>344</v>
      </c>
      <c r="E491" s="47"/>
      <c r="F491" s="45" t="s">
        <v>372</v>
      </c>
      <c r="G491" s="45" t="s">
        <v>331</v>
      </c>
      <c r="H491" s="48">
        <v>51</v>
      </c>
      <c r="I491" s="2" t="s">
        <v>60</v>
      </c>
    </row>
    <row r="492" spans="1:9" x14ac:dyDescent="0.2">
      <c r="A492" s="50">
        <v>2</v>
      </c>
      <c r="B492" s="49" t="s">
        <v>665</v>
      </c>
      <c r="C492" s="49" t="s">
        <v>162</v>
      </c>
      <c r="D492" s="49" t="s">
        <v>357</v>
      </c>
      <c r="E492" s="47"/>
      <c r="F492" s="45" t="s">
        <v>372</v>
      </c>
      <c r="G492" s="45" t="s">
        <v>331</v>
      </c>
      <c r="H492" s="48">
        <v>73</v>
      </c>
      <c r="I492" s="2" t="s">
        <v>60</v>
      </c>
    </row>
    <row r="493" spans="1:9" x14ac:dyDescent="0.2">
      <c r="A493" s="50">
        <v>2</v>
      </c>
      <c r="B493" s="49" t="s">
        <v>376</v>
      </c>
      <c r="C493" s="49" t="s">
        <v>162</v>
      </c>
      <c r="D493" s="49" t="s">
        <v>216</v>
      </c>
      <c r="E493" s="47"/>
      <c r="F493" s="45" t="s">
        <v>372</v>
      </c>
      <c r="G493" s="45" t="s">
        <v>331</v>
      </c>
      <c r="H493" s="48">
        <v>28</v>
      </c>
      <c r="I493" s="2" t="s">
        <v>61</v>
      </c>
    </row>
    <row r="494" spans="1:9" x14ac:dyDescent="0.2">
      <c r="A494" s="50">
        <v>2</v>
      </c>
      <c r="B494" s="49" t="s">
        <v>2558</v>
      </c>
      <c r="C494" s="49" t="s">
        <v>162</v>
      </c>
      <c r="D494" s="49" t="s">
        <v>2559</v>
      </c>
      <c r="E494" s="47"/>
      <c r="F494" s="45" t="s">
        <v>372</v>
      </c>
      <c r="G494" s="45" t="s">
        <v>331</v>
      </c>
      <c r="H494" s="48">
        <v>31</v>
      </c>
      <c r="I494" s="2" t="s">
        <v>60</v>
      </c>
    </row>
    <row r="495" spans="1:9" x14ac:dyDescent="0.2">
      <c r="A495" s="50">
        <v>2</v>
      </c>
      <c r="B495" s="49" t="s">
        <v>394</v>
      </c>
      <c r="C495" s="49" t="s">
        <v>162</v>
      </c>
      <c r="D495" s="49" t="s">
        <v>219</v>
      </c>
      <c r="E495" s="47"/>
      <c r="F495" s="45" t="s">
        <v>372</v>
      </c>
      <c r="G495" s="45" t="s">
        <v>331</v>
      </c>
      <c r="H495" s="48">
        <v>62</v>
      </c>
      <c r="I495" s="2" t="s">
        <v>60</v>
      </c>
    </row>
    <row r="496" spans="1:9" x14ac:dyDescent="0.2">
      <c r="A496" s="50">
        <v>2</v>
      </c>
      <c r="B496" s="49" t="s">
        <v>2560</v>
      </c>
      <c r="C496" s="49" t="s">
        <v>162</v>
      </c>
      <c r="D496" s="49" t="s">
        <v>88</v>
      </c>
      <c r="E496" s="47"/>
      <c r="F496" s="45" t="s">
        <v>372</v>
      </c>
      <c r="G496" s="45" t="s">
        <v>331</v>
      </c>
      <c r="H496" s="48">
        <v>72</v>
      </c>
      <c r="I496" s="2" t="s">
        <v>60</v>
      </c>
    </row>
    <row r="497" spans="1:9" x14ac:dyDescent="0.2">
      <c r="A497" s="50">
        <v>2</v>
      </c>
      <c r="B497" s="49" t="s">
        <v>2561</v>
      </c>
      <c r="C497" s="49" t="s">
        <v>542</v>
      </c>
      <c r="D497" s="49" t="s">
        <v>341</v>
      </c>
      <c r="E497" s="47"/>
      <c r="F497" s="45" t="s">
        <v>372</v>
      </c>
      <c r="G497" s="45" t="s">
        <v>331</v>
      </c>
      <c r="H497" s="48">
        <v>53</v>
      </c>
      <c r="I497" s="2" t="s">
        <v>60</v>
      </c>
    </row>
    <row r="498" spans="1:9" x14ac:dyDescent="0.2">
      <c r="A498" s="50">
        <v>2</v>
      </c>
      <c r="B498" s="49" t="s">
        <v>595</v>
      </c>
      <c r="C498" s="49" t="s">
        <v>786</v>
      </c>
      <c r="D498" s="49" t="s">
        <v>213</v>
      </c>
      <c r="E498" s="47"/>
      <c r="F498" s="45" t="s">
        <v>372</v>
      </c>
      <c r="G498" s="45" t="s">
        <v>331</v>
      </c>
      <c r="H498" s="48">
        <v>66</v>
      </c>
      <c r="I498" s="2" t="s">
        <v>60</v>
      </c>
    </row>
    <row r="499" spans="1:9" x14ac:dyDescent="0.2">
      <c r="A499" s="50">
        <v>2</v>
      </c>
      <c r="B499" s="49" t="s">
        <v>2562</v>
      </c>
      <c r="C499" s="49" t="s">
        <v>482</v>
      </c>
      <c r="D499" s="49" t="s">
        <v>341</v>
      </c>
      <c r="E499" s="47"/>
      <c r="F499" s="45" t="s">
        <v>372</v>
      </c>
      <c r="G499" s="45" t="s">
        <v>331</v>
      </c>
      <c r="H499" s="48">
        <v>23</v>
      </c>
      <c r="I499" s="2" t="s">
        <v>60</v>
      </c>
    </row>
    <row r="500" spans="1:9" x14ac:dyDescent="0.2">
      <c r="A500" s="50">
        <v>2</v>
      </c>
      <c r="B500" s="49" t="s">
        <v>2563</v>
      </c>
      <c r="C500" s="49" t="s">
        <v>93</v>
      </c>
      <c r="D500" s="49" t="s">
        <v>608</v>
      </c>
      <c r="E500" s="47"/>
      <c r="F500" s="45" t="s">
        <v>372</v>
      </c>
      <c r="G500" s="45" t="s">
        <v>331</v>
      </c>
      <c r="H500" s="48">
        <v>34</v>
      </c>
      <c r="I500" s="2" t="s">
        <v>60</v>
      </c>
    </row>
    <row r="501" spans="1:9" x14ac:dyDescent="0.2">
      <c r="A501" s="50">
        <v>2</v>
      </c>
      <c r="B501" s="49" t="s">
        <v>2564</v>
      </c>
      <c r="C501" s="49" t="s">
        <v>429</v>
      </c>
      <c r="D501" s="49" t="s">
        <v>213</v>
      </c>
      <c r="E501" s="47"/>
      <c r="F501" s="45" t="s">
        <v>372</v>
      </c>
      <c r="G501" s="45" t="s">
        <v>331</v>
      </c>
      <c r="H501" s="48">
        <v>60</v>
      </c>
      <c r="I501" s="2" t="s">
        <v>61</v>
      </c>
    </row>
    <row r="502" spans="1:9" x14ac:dyDescent="0.2">
      <c r="A502" s="50">
        <v>2</v>
      </c>
      <c r="B502" s="49" t="s">
        <v>2565</v>
      </c>
      <c r="C502" s="49" t="s">
        <v>401</v>
      </c>
      <c r="D502" s="49" t="s">
        <v>1082</v>
      </c>
      <c r="E502" s="47"/>
      <c r="F502" s="45" t="s">
        <v>372</v>
      </c>
      <c r="G502" s="45" t="s">
        <v>331</v>
      </c>
      <c r="H502" s="48">
        <v>20</v>
      </c>
      <c r="I502" s="2" t="s">
        <v>60</v>
      </c>
    </row>
    <row r="503" spans="1:9" x14ac:dyDescent="0.2">
      <c r="A503" s="50">
        <v>2</v>
      </c>
      <c r="B503" s="49" t="s">
        <v>2547</v>
      </c>
      <c r="C503" s="49" t="s">
        <v>97</v>
      </c>
      <c r="D503" s="49" t="s">
        <v>341</v>
      </c>
      <c r="E503" s="47"/>
      <c r="F503" s="45" t="s">
        <v>372</v>
      </c>
      <c r="G503" s="45" t="s">
        <v>331</v>
      </c>
      <c r="H503" s="48">
        <v>53</v>
      </c>
      <c r="I503" s="2" t="s">
        <v>60</v>
      </c>
    </row>
    <row r="504" spans="1:9" x14ac:dyDescent="0.2">
      <c r="A504" s="50">
        <v>2</v>
      </c>
      <c r="B504" s="49" t="s">
        <v>2566</v>
      </c>
      <c r="C504" s="49" t="s">
        <v>97</v>
      </c>
      <c r="D504" s="49" t="s">
        <v>2567</v>
      </c>
      <c r="E504" s="47"/>
      <c r="F504" s="45" t="s">
        <v>372</v>
      </c>
      <c r="G504" s="45" t="s">
        <v>331</v>
      </c>
      <c r="H504" s="48">
        <v>44</v>
      </c>
      <c r="I504" s="2" t="s">
        <v>60</v>
      </c>
    </row>
    <row r="505" spans="1:9" x14ac:dyDescent="0.2">
      <c r="A505" s="50">
        <v>2</v>
      </c>
      <c r="B505" s="49" t="s">
        <v>502</v>
      </c>
      <c r="C505" s="49" t="s">
        <v>97</v>
      </c>
      <c r="D505" s="49" t="s">
        <v>113</v>
      </c>
      <c r="E505" s="47"/>
      <c r="F505" s="45" t="s">
        <v>372</v>
      </c>
      <c r="G505" s="45" t="s">
        <v>331</v>
      </c>
      <c r="H505" s="48">
        <v>65</v>
      </c>
      <c r="I505" s="2" t="s">
        <v>60</v>
      </c>
    </row>
    <row r="506" spans="1:9" x14ac:dyDescent="0.2">
      <c r="A506" s="50">
        <v>2</v>
      </c>
      <c r="B506" s="49" t="s">
        <v>2568</v>
      </c>
      <c r="C506" s="49" t="s">
        <v>97</v>
      </c>
      <c r="D506" s="49" t="s">
        <v>582</v>
      </c>
      <c r="E506" s="47"/>
      <c r="F506" s="45" t="s">
        <v>372</v>
      </c>
      <c r="G506" s="45" t="s">
        <v>331</v>
      </c>
      <c r="H506" s="48">
        <v>46</v>
      </c>
      <c r="I506" s="2" t="s">
        <v>60</v>
      </c>
    </row>
    <row r="507" spans="1:9" x14ac:dyDescent="0.2">
      <c r="A507" s="50">
        <v>2</v>
      </c>
      <c r="B507" s="49" t="s">
        <v>2569</v>
      </c>
      <c r="C507" s="49" t="s">
        <v>97</v>
      </c>
      <c r="D507" s="49" t="s">
        <v>219</v>
      </c>
      <c r="E507" s="47"/>
      <c r="F507" s="45" t="s">
        <v>372</v>
      </c>
      <c r="G507" s="45" t="s">
        <v>331</v>
      </c>
      <c r="H507" s="48">
        <v>42</v>
      </c>
      <c r="I507" s="2" t="s">
        <v>61</v>
      </c>
    </row>
    <row r="508" spans="1:9" x14ac:dyDescent="0.2">
      <c r="A508" s="50">
        <v>2</v>
      </c>
      <c r="B508" s="49" t="s">
        <v>133</v>
      </c>
      <c r="C508" s="49" t="s">
        <v>478</v>
      </c>
      <c r="D508" s="49" t="s">
        <v>510</v>
      </c>
      <c r="E508" s="47"/>
      <c r="F508" s="45" t="s">
        <v>372</v>
      </c>
      <c r="G508" s="45" t="s">
        <v>331</v>
      </c>
      <c r="H508" s="48">
        <v>61</v>
      </c>
      <c r="I508" s="2" t="s">
        <v>60</v>
      </c>
    </row>
    <row r="509" spans="1:9" x14ac:dyDescent="0.2">
      <c r="A509" s="50">
        <v>2</v>
      </c>
      <c r="B509" s="49" t="s">
        <v>100</v>
      </c>
      <c r="C509" s="49" t="s">
        <v>357</v>
      </c>
      <c r="D509" s="49" t="s">
        <v>1083</v>
      </c>
      <c r="E509" s="47"/>
      <c r="F509" s="45" t="s">
        <v>372</v>
      </c>
      <c r="G509" s="45" t="s">
        <v>331</v>
      </c>
      <c r="H509" s="48">
        <v>77</v>
      </c>
      <c r="I509" s="2" t="s">
        <v>60</v>
      </c>
    </row>
    <row r="510" spans="1:9" x14ac:dyDescent="0.2">
      <c r="A510" s="50">
        <v>2</v>
      </c>
      <c r="B510" s="49" t="s">
        <v>95</v>
      </c>
      <c r="C510" s="49" t="s">
        <v>357</v>
      </c>
      <c r="D510" s="49" t="s">
        <v>542</v>
      </c>
      <c r="E510" s="47"/>
      <c r="F510" s="45" t="s">
        <v>372</v>
      </c>
      <c r="G510" s="45" t="s">
        <v>331</v>
      </c>
      <c r="H510" s="48">
        <v>30</v>
      </c>
      <c r="I510" s="2" t="s">
        <v>60</v>
      </c>
    </row>
    <row r="511" spans="1:9" x14ac:dyDescent="0.2">
      <c r="A511" s="50">
        <v>2</v>
      </c>
      <c r="B511" s="49" t="s">
        <v>351</v>
      </c>
      <c r="C511" s="49" t="s">
        <v>381</v>
      </c>
      <c r="D511" s="49" t="s">
        <v>563</v>
      </c>
      <c r="E511" s="47"/>
      <c r="F511" s="45" t="s">
        <v>372</v>
      </c>
      <c r="G511" s="45" t="s">
        <v>331</v>
      </c>
      <c r="H511" s="48">
        <v>50</v>
      </c>
      <c r="I511" s="2" t="s">
        <v>60</v>
      </c>
    </row>
    <row r="512" spans="1:9" x14ac:dyDescent="0.2">
      <c r="A512" s="50">
        <v>2</v>
      </c>
      <c r="B512" s="49" t="s">
        <v>458</v>
      </c>
      <c r="C512" s="49" t="s">
        <v>2570</v>
      </c>
      <c r="D512" s="49" t="s">
        <v>604</v>
      </c>
      <c r="E512" s="47"/>
      <c r="F512" s="45" t="s">
        <v>372</v>
      </c>
      <c r="G512" s="45" t="s">
        <v>331</v>
      </c>
      <c r="H512" s="48">
        <v>45</v>
      </c>
      <c r="I512" s="2" t="s">
        <v>61</v>
      </c>
    </row>
    <row r="513" spans="1:9" x14ac:dyDescent="0.2">
      <c r="A513" s="50">
        <v>2</v>
      </c>
      <c r="B513" s="49" t="s">
        <v>2571</v>
      </c>
      <c r="C513" s="49" t="s">
        <v>113</v>
      </c>
      <c r="D513" s="49" t="s">
        <v>356</v>
      </c>
      <c r="E513" s="47"/>
      <c r="F513" s="45" t="s">
        <v>372</v>
      </c>
      <c r="G513" s="45" t="s">
        <v>331</v>
      </c>
      <c r="H513" s="48">
        <v>23</v>
      </c>
      <c r="I513" s="2" t="s">
        <v>60</v>
      </c>
    </row>
    <row r="514" spans="1:9" x14ac:dyDescent="0.2">
      <c r="A514" s="50">
        <v>2</v>
      </c>
      <c r="B514" s="49" t="s">
        <v>2572</v>
      </c>
      <c r="C514" s="49" t="s">
        <v>113</v>
      </c>
      <c r="D514" s="49" t="s">
        <v>2573</v>
      </c>
      <c r="E514" s="47"/>
      <c r="F514" s="45" t="s">
        <v>372</v>
      </c>
      <c r="G514" s="45" t="s">
        <v>331</v>
      </c>
      <c r="H514" s="48">
        <v>53</v>
      </c>
      <c r="I514" s="2" t="s">
        <v>60</v>
      </c>
    </row>
    <row r="515" spans="1:9" x14ac:dyDescent="0.2">
      <c r="A515" s="50">
        <v>2</v>
      </c>
      <c r="B515" s="49" t="s">
        <v>69</v>
      </c>
      <c r="C515" s="49" t="s">
        <v>113</v>
      </c>
      <c r="D515" s="49" t="s">
        <v>383</v>
      </c>
      <c r="E515" s="47"/>
      <c r="F515" s="45" t="s">
        <v>372</v>
      </c>
      <c r="G515" s="45" t="s">
        <v>331</v>
      </c>
      <c r="H515" s="48">
        <v>57</v>
      </c>
      <c r="I515" s="2" t="s">
        <v>60</v>
      </c>
    </row>
    <row r="516" spans="1:9" x14ac:dyDescent="0.2">
      <c r="A516" s="50">
        <v>2</v>
      </c>
      <c r="B516" s="49" t="s">
        <v>382</v>
      </c>
      <c r="C516" s="49" t="s">
        <v>113</v>
      </c>
      <c r="D516" s="49" t="s">
        <v>383</v>
      </c>
      <c r="E516" s="47"/>
      <c r="F516" s="45" t="s">
        <v>372</v>
      </c>
      <c r="G516" s="45" t="s">
        <v>331</v>
      </c>
      <c r="H516" s="48">
        <v>56</v>
      </c>
      <c r="I516" s="2" t="s">
        <v>60</v>
      </c>
    </row>
    <row r="517" spans="1:9" x14ac:dyDescent="0.2">
      <c r="A517" s="50">
        <v>2</v>
      </c>
      <c r="B517" s="49" t="s">
        <v>2574</v>
      </c>
      <c r="C517" s="49" t="s">
        <v>1084</v>
      </c>
      <c r="D517" s="49" t="s">
        <v>2575</v>
      </c>
      <c r="E517" s="47"/>
      <c r="F517" s="45" t="s">
        <v>372</v>
      </c>
      <c r="G517" s="45" t="s">
        <v>331</v>
      </c>
      <c r="H517" s="48">
        <v>29</v>
      </c>
      <c r="I517" s="2" t="s">
        <v>61</v>
      </c>
    </row>
    <row r="518" spans="1:9" x14ac:dyDescent="0.2">
      <c r="A518" s="50">
        <v>2</v>
      </c>
      <c r="B518" s="49" t="s">
        <v>480</v>
      </c>
      <c r="C518" s="49" t="s">
        <v>75</v>
      </c>
      <c r="D518" s="49" t="s">
        <v>97</v>
      </c>
      <c r="E518" s="47"/>
      <c r="F518" s="45" t="s">
        <v>372</v>
      </c>
      <c r="G518" s="45" t="s">
        <v>331</v>
      </c>
      <c r="H518" s="48">
        <v>64</v>
      </c>
      <c r="I518" s="2" t="s">
        <v>60</v>
      </c>
    </row>
    <row r="519" spans="1:9" x14ac:dyDescent="0.2">
      <c r="A519" s="50">
        <v>2</v>
      </c>
      <c r="B519" s="49" t="s">
        <v>2576</v>
      </c>
      <c r="C519" s="49" t="s">
        <v>75</v>
      </c>
      <c r="D519" s="49" t="s">
        <v>97</v>
      </c>
      <c r="E519" s="47"/>
      <c r="F519" s="45" t="s">
        <v>372</v>
      </c>
      <c r="G519" s="45" t="s">
        <v>331</v>
      </c>
      <c r="H519" s="48">
        <v>70</v>
      </c>
      <c r="I519" s="2" t="s">
        <v>60</v>
      </c>
    </row>
    <row r="520" spans="1:9" x14ac:dyDescent="0.2">
      <c r="A520" s="50">
        <v>2</v>
      </c>
      <c r="B520" s="49" t="s">
        <v>2577</v>
      </c>
      <c r="C520" s="49" t="s">
        <v>75</v>
      </c>
      <c r="D520" s="49" t="s">
        <v>518</v>
      </c>
      <c r="E520" s="47"/>
      <c r="F520" s="45" t="s">
        <v>372</v>
      </c>
      <c r="G520" s="45" t="s">
        <v>331</v>
      </c>
      <c r="H520" s="48">
        <v>74</v>
      </c>
      <c r="I520" s="2" t="s">
        <v>60</v>
      </c>
    </row>
    <row r="521" spans="1:9" x14ac:dyDescent="0.2">
      <c r="A521" s="50">
        <v>2</v>
      </c>
      <c r="B521" s="49" t="s">
        <v>538</v>
      </c>
      <c r="C521" s="49" t="s">
        <v>261</v>
      </c>
      <c r="D521" s="49" t="s">
        <v>149</v>
      </c>
      <c r="E521" s="47"/>
      <c r="F521" s="45" t="s">
        <v>372</v>
      </c>
      <c r="G521" s="45" t="s">
        <v>331</v>
      </c>
      <c r="H521" s="48">
        <v>63</v>
      </c>
      <c r="I521" s="2" t="s">
        <v>60</v>
      </c>
    </row>
    <row r="522" spans="1:9" x14ac:dyDescent="0.2">
      <c r="A522" s="50">
        <v>2</v>
      </c>
      <c r="B522" s="49" t="s">
        <v>1028</v>
      </c>
      <c r="C522" s="49" t="s">
        <v>2578</v>
      </c>
      <c r="D522" s="49" t="s">
        <v>137</v>
      </c>
      <c r="E522" s="47"/>
      <c r="F522" s="45" t="s">
        <v>372</v>
      </c>
      <c r="G522" s="45" t="s">
        <v>331</v>
      </c>
      <c r="H522" s="48">
        <v>71</v>
      </c>
      <c r="I522" s="2" t="s">
        <v>60</v>
      </c>
    </row>
    <row r="523" spans="1:9" x14ac:dyDescent="0.2">
      <c r="A523" s="50">
        <v>2</v>
      </c>
      <c r="B523" s="49" t="s">
        <v>2579</v>
      </c>
      <c r="C523" s="49" t="s">
        <v>216</v>
      </c>
      <c r="D523" s="49" t="s">
        <v>1085</v>
      </c>
      <c r="E523" s="47"/>
      <c r="F523" s="45" t="s">
        <v>372</v>
      </c>
      <c r="G523" s="45" t="s">
        <v>331</v>
      </c>
      <c r="H523" s="48">
        <v>25</v>
      </c>
      <c r="I523" s="2" t="s">
        <v>60</v>
      </c>
    </row>
    <row r="524" spans="1:9" x14ac:dyDescent="0.2">
      <c r="A524" s="50">
        <v>2</v>
      </c>
      <c r="B524" s="49" t="s">
        <v>100</v>
      </c>
      <c r="C524" s="49" t="s">
        <v>216</v>
      </c>
      <c r="D524" s="49" t="s">
        <v>144</v>
      </c>
      <c r="E524" s="47"/>
      <c r="F524" s="45" t="s">
        <v>372</v>
      </c>
      <c r="G524" s="45" t="s">
        <v>331</v>
      </c>
      <c r="H524" s="48">
        <v>65</v>
      </c>
      <c r="I524" s="2" t="s">
        <v>60</v>
      </c>
    </row>
    <row r="525" spans="1:9" x14ac:dyDescent="0.2">
      <c r="A525" s="50">
        <v>2</v>
      </c>
      <c r="B525" s="49" t="s">
        <v>2580</v>
      </c>
      <c r="C525" s="49" t="s">
        <v>2581</v>
      </c>
      <c r="D525" s="49" t="s">
        <v>1086</v>
      </c>
      <c r="E525" s="47"/>
      <c r="F525" s="45" t="s">
        <v>372</v>
      </c>
      <c r="G525" s="45" t="s">
        <v>331</v>
      </c>
      <c r="H525" s="48">
        <v>20</v>
      </c>
      <c r="I525" s="2" t="s">
        <v>60</v>
      </c>
    </row>
    <row r="526" spans="1:9" x14ac:dyDescent="0.2">
      <c r="A526" s="50">
        <v>2</v>
      </c>
      <c r="B526" s="49" t="s">
        <v>2582</v>
      </c>
      <c r="C526" s="49" t="s">
        <v>412</v>
      </c>
      <c r="D526" s="49" t="s">
        <v>2583</v>
      </c>
      <c r="E526" s="47"/>
      <c r="F526" s="45" t="s">
        <v>372</v>
      </c>
      <c r="G526" s="45" t="s">
        <v>331</v>
      </c>
      <c r="H526" s="48">
        <v>42</v>
      </c>
      <c r="I526" s="2" t="s">
        <v>60</v>
      </c>
    </row>
    <row r="527" spans="1:9" x14ac:dyDescent="0.2">
      <c r="A527" s="50">
        <v>2</v>
      </c>
      <c r="B527" s="49" t="s">
        <v>2584</v>
      </c>
      <c r="C527" s="49" t="s">
        <v>490</v>
      </c>
      <c r="D527" s="49" t="s">
        <v>1087</v>
      </c>
      <c r="E527" s="47"/>
      <c r="F527" s="45" t="s">
        <v>372</v>
      </c>
      <c r="G527" s="45" t="s">
        <v>331</v>
      </c>
      <c r="H527" s="48">
        <v>35</v>
      </c>
      <c r="I527" s="2" t="s">
        <v>60</v>
      </c>
    </row>
    <row r="528" spans="1:9" x14ac:dyDescent="0.2">
      <c r="A528" s="50">
        <v>2</v>
      </c>
      <c r="B528" s="49" t="s">
        <v>1031</v>
      </c>
      <c r="C528" s="49" t="s">
        <v>437</v>
      </c>
      <c r="D528" s="49" t="s">
        <v>1088</v>
      </c>
      <c r="E528" s="47"/>
      <c r="F528" s="45" t="s">
        <v>372</v>
      </c>
      <c r="G528" s="45" t="s">
        <v>331</v>
      </c>
      <c r="H528" s="48">
        <v>33</v>
      </c>
      <c r="I528" s="2" t="s">
        <v>60</v>
      </c>
    </row>
    <row r="529" spans="1:9" x14ac:dyDescent="0.2">
      <c r="A529" s="50">
        <v>2</v>
      </c>
      <c r="B529" s="49" t="s">
        <v>1032</v>
      </c>
      <c r="C529" s="49" t="s">
        <v>1089</v>
      </c>
      <c r="D529" s="49" t="s">
        <v>703</v>
      </c>
      <c r="E529" s="47"/>
      <c r="F529" s="45" t="s">
        <v>372</v>
      </c>
      <c r="G529" s="45" t="s">
        <v>331</v>
      </c>
      <c r="H529" s="48">
        <v>62</v>
      </c>
      <c r="I529" s="2" t="s">
        <v>60</v>
      </c>
    </row>
    <row r="530" spans="1:9" x14ac:dyDescent="0.2">
      <c r="A530" s="50">
        <v>2</v>
      </c>
      <c r="B530" s="49" t="s">
        <v>1033</v>
      </c>
      <c r="C530" s="49" t="s">
        <v>403</v>
      </c>
      <c r="D530" s="49" t="s">
        <v>213</v>
      </c>
      <c r="E530" s="47"/>
      <c r="F530" s="45" t="s">
        <v>372</v>
      </c>
      <c r="G530" s="45" t="s">
        <v>331</v>
      </c>
      <c r="H530" s="48">
        <v>65</v>
      </c>
      <c r="I530" s="2" t="s">
        <v>61</v>
      </c>
    </row>
    <row r="531" spans="1:9" x14ac:dyDescent="0.2">
      <c r="A531" s="50">
        <v>2</v>
      </c>
      <c r="B531" s="49" t="s">
        <v>1034</v>
      </c>
      <c r="C531" s="49" t="s">
        <v>337</v>
      </c>
      <c r="D531" s="49" t="s">
        <v>370</v>
      </c>
      <c r="E531" s="47"/>
      <c r="F531" s="45" t="s">
        <v>372</v>
      </c>
      <c r="G531" s="45" t="s">
        <v>331</v>
      </c>
      <c r="H531" s="48">
        <v>24</v>
      </c>
      <c r="I531" s="2" t="s">
        <v>60</v>
      </c>
    </row>
    <row r="532" spans="1:9" x14ac:dyDescent="0.2">
      <c r="A532" s="50">
        <v>2</v>
      </c>
      <c r="B532" s="49" t="s">
        <v>715</v>
      </c>
      <c r="C532" s="49" t="s">
        <v>492</v>
      </c>
      <c r="D532" s="49" t="s">
        <v>353</v>
      </c>
      <c r="E532" s="47"/>
      <c r="F532" s="45" t="s">
        <v>372</v>
      </c>
      <c r="G532" s="45" t="s">
        <v>331</v>
      </c>
      <c r="H532" s="48">
        <v>41</v>
      </c>
      <c r="I532" s="2" t="s">
        <v>60</v>
      </c>
    </row>
    <row r="533" spans="1:9" x14ac:dyDescent="0.2">
      <c r="A533" s="50">
        <v>2</v>
      </c>
      <c r="B533" s="49" t="s">
        <v>955</v>
      </c>
      <c r="C533" s="49" t="s">
        <v>479</v>
      </c>
      <c r="D533" s="49" t="s">
        <v>1090</v>
      </c>
      <c r="E533" s="47"/>
      <c r="F533" s="45" t="s">
        <v>372</v>
      </c>
      <c r="G533" s="45" t="s">
        <v>331</v>
      </c>
      <c r="H533" s="48">
        <v>19</v>
      </c>
      <c r="I533" s="2" t="s">
        <v>60</v>
      </c>
    </row>
    <row r="534" spans="1:9" x14ac:dyDescent="0.2">
      <c r="A534" s="50">
        <v>2</v>
      </c>
      <c r="B534" s="49" t="s">
        <v>507</v>
      </c>
      <c r="C534" s="49" t="s">
        <v>365</v>
      </c>
      <c r="D534" s="49" t="s">
        <v>1091</v>
      </c>
      <c r="E534" s="47"/>
      <c r="F534" s="45" t="s">
        <v>372</v>
      </c>
      <c r="G534" s="45" t="s">
        <v>331</v>
      </c>
      <c r="H534" s="48">
        <v>68</v>
      </c>
      <c r="I534" s="2" t="s">
        <v>61</v>
      </c>
    </row>
    <row r="535" spans="1:9" x14ac:dyDescent="0.2">
      <c r="A535" s="50">
        <v>2</v>
      </c>
      <c r="B535" s="49" t="s">
        <v>495</v>
      </c>
      <c r="C535" s="49" t="s">
        <v>285</v>
      </c>
      <c r="D535" s="49" t="s">
        <v>355</v>
      </c>
      <c r="E535" s="47"/>
      <c r="F535" s="45" t="s">
        <v>372</v>
      </c>
      <c r="G535" s="45" t="s">
        <v>331</v>
      </c>
      <c r="H535" s="48">
        <v>47</v>
      </c>
      <c r="I535" s="2" t="s">
        <v>60</v>
      </c>
    </row>
    <row r="536" spans="1:9" x14ac:dyDescent="0.2">
      <c r="A536" s="50">
        <v>2</v>
      </c>
      <c r="B536" s="49" t="s">
        <v>1035</v>
      </c>
      <c r="C536" s="49" t="s">
        <v>365</v>
      </c>
      <c r="D536" s="49" t="s">
        <v>97</v>
      </c>
      <c r="E536" s="47"/>
      <c r="F536" s="45" t="s">
        <v>372</v>
      </c>
      <c r="G536" s="45" t="s">
        <v>331</v>
      </c>
      <c r="H536" s="48">
        <v>27</v>
      </c>
      <c r="I536" s="2" t="s">
        <v>60</v>
      </c>
    </row>
    <row r="537" spans="1:9" x14ac:dyDescent="0.2">
      <c r="A537" s="50">
        <v>2</v>
      </c>
      <c r="B537" s="49" t="s">
        <v>445</v>
      </c>
      <c r="C537" s="49" t="s">
        <v>365</v>
      </c>
      <c r="D537" s="49" t="s">
        <v>75</v>
      </c>
      <c r="E537" s="47"/>
      <c r="F537" s="45" t="s">
        <v>372</v>
      </c>
      <c r="G537" s="45" t="s">
        <v>331</v>
      </c>
      <c r="H537" s="48">
        <v>83</v>
      </c>
      <c r="I537" s="2" t="s">
        <v>60</v>
      </c>
    </row>
    <row r="538" spans="1:9" x14ac:dyDescent="0.2">
      <c r="A538" s="50">
        <v>2</v>
      </c>
      <c r="B538" s="49" t="s">
        <v>389</v>
      </c>
      <c r="C538" s="49" t="s">
        <v>144</v>
      </c>
      <c r="D538" s="49" t="s">
        <v>146</v>
      </c>
      <c r="E538" s="47"/>
      <c r="F538" s="45" t="s">
        <v>372</v>
      </c>
      <c r="G538" s="45" t="s">
        <v>331</v>
      </c>
      <c r="H538" s="48">
        <v>62</v>
      </c>
      <c r="I538" s="2" t="s">
        <v>60</v>
      </c>
    </row>
    <row r="539" spans="1:9" x14ac:dyDescent="0.2">
      <c r="A539" s="50">
        <v>2</v>
      </c>
      <c r="B539" s="49" t="s">
        <v>708</v>
      </c>
      <c r="C539" s="49" t="s">
        <v>561</v>
      </c>
      <c r="D539" s="49" t="s">
        <v>1092</v>
      </c>
      <c r="E539" s="47"/>
      <c r="F539" s="45" t="s">
        <v>372</v>
      </c>
      <c r="G539" s="45" t="s">
        <v>331</v>
      </c>
      <c r="H539" s="48">
        <v>73</v>
      </c>
      <c r="I539" s="2" t="s">
        <v>61</v>
      </c>
    </row>
    <row r="540" spans="1:9" x14ac:dyDescent="0.2">
      <c r="A540" s="50">
        <v>2</v>
      </c>
      <c r="B540" s="49" t="s">
        <v>472</v>
      </c>
      <c r="C540" s="49" t="s">
        <v>473</v>
      </c>
      <c r="D540" s="49" t="s">
        <v>442</v>
      </c>
      <c r="E540" s="47"/>
      <c r="F540" s="45" t="s">
        <v>372</v>
      </c>
      <c r="G540" s="45" t="s">
        <v>331</v>
      </c>
      <c r="H540" s="48">
        <v>60</v>
      </c>
      <c r="I540" s="2" t="s">
        <v>60</v>
      </c>
    </row>
    <row r="541" spans="1:9" x14ac:dyDescent="0.2">
      <c r="A541" s="50">
        <v>2</v>
      </c>
      <c r="B541" s="49" t="s">
        <v>87</v>
      </c>
      <c r="C541" s="49" t="s">
        <v>103</v>
      </c>
      <c r="D541" s="49" t="s">
        <v>536</v>
      </c>
      <c r="E541" s="47"/>
      <c r="F541" s="45" t="s">
        <v>372</v>
      </c>
      <c r="G541" s="45" t="s">
        <v>331</v>
      </c>
      <c r="H541" s="48">
        <v>63</v>
      </c>
      <c r="I541" s="2" t="s">
        <v>60</v>
      </c>
    </row>
    <row r="542" spans="1:9" x14ac:dyDescent="0.2">
      <c r="A542" s="50">
        <v>2</v>
      </c>
      <c r="B542" s="49" t="s">
        <v>420</v>
      </c>
      <c r="C542" s="49" t="s">
        <v>137</v>
      </c>
      <c r="D542" s="49" t="s">
        <v>421</v>
      </c>
      <c r="E542" s="47"/>
      <c r="F542" s="45" t="s">
        <v>372</v>
      </c>
      <c r="G542" s="45" t="s">
        <v>331</v>
      </c>
      <c r="H542" s="48">
        <v>35</v>
      </c>
      <c r="I542" s="2" t="s">
        <v>60</v>
      </c>
    </row>
    <row r="543" spans="1:9" x14ac:dyDescent="0.2">
      <c r="A543" s="50">
        <v>2</v>
      </c>
      <c r="B543" s="49" t="s">
        <v>1036</v>
      </c>
      <c r="C543" s="49" t="s">
        <v>137</v>
      </c>
      <c r="D543" s="49" t="s">
        <v>745</v>
      </c>
      <c r="E543" s="47"/>
      <c r="F543" s="45" t="s">
        <v>372</v>
      </c>
      <c r="G543" s="45" t="s">
        <v>331</v>
      </c>
      <c r="H543" s="48">
        <v>56</v>
      </c>
      <c r="I543" s="2" t="s">
        <v>60</v>
      </c>
    </row>
    <row r="544" spans="1:9" x14ac:dyDescent="0.2">
      <c r="A544" s="50">
        <v>2</v>
      </c>
      <c r="B544" s="49" t="s">
        <v>516</v>
      </c>
      <c r="C544" s="49" t="s">
        <v>137</v>
      </c>
      <c r="D544" s="49" t="s">
        <v>517</v>
      </c>
      <c r="E544" s="47"/>
      <c r="F544" s="45" t="s">
        <v>372</v>
      </c>
      <c r="G544" s="45" t="s">
        <v>331</v>
      </c>
      <c r="H544" s="48">
        <v>67</v>
      </c>
      <c r="I544" s="2" t="s">
        <v>61</v>
      </c>
    </row>
    <row r="545" spans="1:9" x14ac:dyDescent="0.2">
      <c r="A545" s="50">
        <v>2</v>
      </c>
      <c r="B545" s="49" t="s">
        <v>495</v>
      </c>
      <c r="C545" s="49" t="s">
        <v>137</v>
      </c>
      <c r="D545" s="49" t="s">
        <v>221</v>
      </c>
      <c r="E545" s="47"/>
      <c r="F545" s="45" t="s">
        <v>372</v>
      </c>
      <c r="G545" s="45" t="s">
        <v>331</v>
      </c>
      <c r="H545" s="48">
        <v>61</v>
      </c>
      <c r="I545" s="2" t="s">
        <v>60</v>
      </c>
    </row>
    <row r="546" spans="1:9" x14ac:dyDescent="0.2">
      <c r="A546" s="50">
        <v>2</v>
      </c>
      <c r="B546" s="49" t="s">
        <v>364</v>
      </c>
      <c r="C546" s="49" t="s">
        <v>137</v>
      </c>
      <c r="D546" s="49" t="s">
        <v>365</v>
      </c>
      <c r="E546" s="47"/>
      <c r="F546" s="45" t="s">
        <v>372</v>
      </c>
      <c r="G546" s="45" t="s">
        <v>331</v>
      </c>
      <c r="H546" s="48">
        <v>40</v>
      </c>
      <c r="I546" s="2" t="s">
        <v>60</v>
      </c>
    </row>
    <row r="547" spans="1:9" x14ac:dyDescent="0.2">
      <c r="A547" s="50">
        <v>2</v>
      </c>
      <c r="B547" s="49" t="s">
        <v>777</v>
      </c>
      <c r="C547" s="49" t="s">
        <v>137</v>
      </c>
      <c r="D547" s="49"/>
      <c r="E547" s="47"/>
      <c r="F547" s="45" t="s">
        <v>372</v>
      </c>
      <c r="G547" s="45" t="s">
        <v>331</v>
      </c>
      <c r="H547" s="48">
        <v>78</v>
      </c>
      <c r="I547" s="2" t="s">
        <v>60</v>
      </c>
    </row>
    <row r="548" spans="1:9" x14ac:dyDescent="0.2">
      <c r="A548" s="50">
        <v>2</v>
      </c>
      <c r="B548" s="49" t="s">
        <v>1037</v>
      </c>
      <c r="C548" s="49" t="s">
        <v>137</v>
      </c>
      <c r="D548" s="49" t="s">
        <v>473</v>
      </c>
      <c r="E548" s="47"/>
      <c r="F548" s="45" t="s">
        <v>372</v>
      </c>
      <c r="G548" s="45" t="s">
        <v>331</v>
      </c>
      <c r="H548" s="48">
        <v>21</v>
      </c>
      <c r="I548" s="2" t="s">
        <v>60</v>
      </c>
    </row>
    <row r="549" spans="1:9" x14ac:dyDescent="0.2">
      <c r="A549" s="50">
        <v>2</v>
      </c>
      <c r="B549" s="49" t="s">
        <v>1038</v>
      </c>
      <c r="C549" s="49" t="s">
        <v>137</v>
      </c>
      <c r="D549" s="49" t="s">
        <v>638</v>
      </c>
      <c r="E549" s="47"/>
      <c r="F549" s="45" t="s">
        <v>372</v>
      </c>
      <c r="G549" s="45" t="s">
        <v>331</v>
      </c>
      <c r="H549" s="48">
        <v>43</v>
      </c>
      <c r="I549" s="2" t="s">
        <v>60</v>
      </c>
    </row>
    <row r="550" spans="1:9" x14ac:dyDescent="0.2">
      <c r="A550" s="50">
        <v>2</v>
      </c>
      <c r="B550" s="49" t="s">
        <v>1039</v>
      </c>
      <c r="C550" s="49" t="s">
        <v>137</v>
      </c>
      <c r="D550" s="49" t="s">
        <v>388</v>
      </c>
      <c r="E550" s="47"/>
      <c r="F550" s="45" t="s">
        <v>372</v>
      </c>
      <c r="G550" s="45" t="s">
        <v>331</v>
      </c>
      <c r="H550" s="48">
        <v>19</v>
      </c>
      <c r="I550" s="2" t="s">
        <v>60</v>
      </c>
    </row>
    <row r="551" spans="1:9" x14ac:dyDescent="0.2">
      <c r="A551" s="50">
        <v>2</v>
      </c>
      <c r="B551" s="49" t="s">
        <v>1040</v>
      </c>
      <c r="C551" s="49" t="s">
        <v>762</v>
      </c>
      <c r="D551" s="49" t="s">
        <v>1093</v>
      </c>
      <c r="E551" s="47"/>
      <c r="F551" s="45" t="s">
        <v>372</v>
      </c>
      <c r="G551" s="45" t="s">
        <v>331</v>
      </c>
      <c r="H551" s="48">
        <v>39</v>
      </c>
      <c r="I551" s="2" t="s">
        <v>60</v>
      </c>
    </row>
    <row r="552" spans="1:9" x14ac:dyDescent="0.2">
      <c r="A552" s="50">
        <v>2</v>
      </c>
      <c r="B552" s="49" t="s">
        <v>1041</v>
      </c>
      <c r="C552" s="49" t="s">
        <v>675</v>
      </c>
      <c r="D552" s="49" t="s">
        <v>381</v>
      </c>
      <c r="E552" s="47"/>
      <c r="F552" s="45" t="s">
        <v>372</v>
      </c>
      <c r="G552" s="45" t="s">
        <v>331</v>
      </c>
      <c r="H552" s="48">
        <v>31</v>
      </c>
      <c r="I552" s="2" t="s">
        <v>60</v>
      </c>
    </row>
    <row r="553" spans="1:9" x14ac:dyDescent="0.2">
      <c r="A553" s="50">
        <v>2</v>
      </c>
      <c r="B553" s="49" t="s">
        <v>1095</v>
      </c>
      <c r="C553" s="49" t="s">
        <v>1094</v>
      </c>
      <c r="D553" s="49"/>
      <c r="E553" s="47"/>
      <c r="F553" s="45" t="s">
        <v>372</v>
      </c>
      <c r="G553" s="45" t="s">
        <v>331</v>
      </c>
      <c r="H553" s="48">
        <v>48</v>
      </c>
      <c r="I553" s="2" t="s">
        <v>60</v>
      </c>
    </row>
    <row r="554" spans="1:9" x14ac:dyDescent="0.2">
      <c r="A554" s="50">
        <v>2</v>
      </c>
      <c r="B554" s="49" t="s">
        <v>441</v>
      </c>
      <c r="C554" s="49" t="s">
        <v>442</v>
      </c>
      <c r="D554" s="49" t="s">
        <v>72</v>
      </c>
      <c r="E554" s="47"/>
      <c r="F554" s="45" t="s">
        <v>372</v>
      </c>
      <c r="G554" s="45" t="s">
        <v>331</v>
      </c>
      <c r="H554" s="48">
        <v>49</v>
      </c>
      <c r="I554" s="2" t="s">
        <v>60</v>
      </c>
    </row>
    <row r="555" spans="1:9" x14ac:dyDescent="0.2">
      <c r="A555" s="50">
        <v>2</v>
      </c>
      <c r="B555" s="49" t="s">
        <v>1042</v>
      </c>
      <c r="C555" s="49" t="s">
        <v>442</v>
      </c>
      <c r="D555" s="49" t="s">
        <v>72</v>
      </c>
      <c r="E555" s="47"/>
      <c r="F555" s="45" t="s">
        <v>372</v>
      </c>
      <c r="G555" s="45" t="s">
        <v>331</v>
      </c>
      <c r="H555" s="48">
        <v>37</v>
      </c>
      <c r="I555" s="2" t="s">
        <v>60</v>
      </c>
    </row>
    <row r="556" spans="1:9" x14ac:dyDescent="0.2">
      <c r="A556" s="50">
        <v>2</v>
      </c>
      <c r="B556" s="49" t="s">
        <v>484</v>
      </c>
      <c r="C556" s="49" t="s">
        <v>442</v>
      </c>
      <c r="D556" s="49" t="s">
        <v>72</v>
      </c>
      <c r="E556" s="47"/>
      <c r="F556" s="45" t="s">
        <v>372</v>
      </c>
      <c r="G556" s="45" t="s">
        <v>331</v>
      </c>
      <c r="H556" s="48">
        <v>56</v>
      </c>
      <c r="I556" s="2" t="s">
        <v>60</v>
      </c>
    </row>
    <row r="557" spans="1:9" x14ac:dyDescent="0.2">
      <c r="A557" s="50">
        <v>2</v>
      </c>
      <c r="B557" s="49" t="s">
        <v>471</v>
      </c>
      <c r="C557" s="49" t="s">
        <v>210</v>
      </c>
      <c r="D557" s="49" t="s">
        <v>65</v>
      </c>
      <c r="E557" s="47"/>
      <c r="F557" s="45" t="s">
        <v>372</v>
      </c>
      <c r="G557" s="45" t="s">
        <v>331</v>
      </c>
      <c r="H557" s="48">
        <v>29</v>
      </c>
      <c r="I557" s="2" t="s">
        <v>60</v>
      </c>
    </row>
    <row r="558" spans="1:9" x14ac:dyDescent="0.2">
      <c r="A558" s="50">
        <v>2</v>
      </c>
      <c r="B558" s="49" t="s">
        <v>544</v>
      </c>
      <c r="C558" s="49" t="s">
        <v>263</v>
      </c>
      <c r="D558" s="49" t="s">
        <v>255</v>
      </c>
      <c r="E558" s="47"/>
      <c r="F558" s="45" t="s">
        <v>372</v>
      </c>
      <c r="G558" s="45" t="s">
        <v>331</v>
      </c>
      <c r="H558" s="48">
        <v>44</v>
      </c>
      <c r="I558" s="2" t="s">
        <v>60</v>
      </c>
    </row>
    <row r="559" spans="1:9" x14ac:dyDescent="0.2">
      <c r="A559" s="50">
        <v>2</v>
      </c>
      <c r="B559" s="49" t="s">
        <v>476</v>
      </c>
      <c r="C559" s="49" t="s">
        <v>263</v>
      </c>
      <c r="D559" s="49" t="s">
        <v>63</v>
      </c>
      <c r="E559" s="47"/>
      <c r="F559" s="45" t="s">
        <v>372</v>
      </c>
      <c r="G559" s="45" t="s">
        <v>331</v>
      </c>
      <c r="H559" s="48">
        <v>46</v>
      </c>
      <c r="I559" s="2" t="s">
        <v>60</v>
      </c>
    </row>
    <row r="560" spans="1:9" x14ac:dyDescent="0.2">
      <c r="A560" s="50">
        <v>2</v>
      </c>
      <c r="B560" s="49" t="s">
        <v>1043</v>
      </c>
      <c r="C560" s="49" t="s">
        <v>263</v>
      </c>
      <c r="D560" s="49" t="s">
        <v>363</v>
      </c>
      <c r="E560" s="47"/>
      <c r="F560" s="45" t="s">
        <v>372</v>
      </c>
      <c r="G560" s="45" t="s">
        <v>331</v>
      </c>
      <c r="H560" s="48">
        <v>24</v>
      </c>
      <c r="I560" s="2" t="s">
        <v>60</v>
      </c>
    </row>
    <row r="561" spans="1:9" x14ac:dyDescent="0.2">
      <c r="A561" s="50">
        <v>2</v>
      </c>
      <c r="B561" s="49" t="s">
        <v>1044</v>
      </c>
      <c r="C561" s="49" t="s">
        <v>373</v>
      </c>
      <c r="D561" s="49" t="s">
        <v>84</v>
      </c>
      <c r="E561" s="47"/>
      <c r="F561" s="45" t="s">
        <v>372</v>
      </c>
      <c r="G561" s="45" t="s">
        <v>331</v>
      </c>
      <c r="H561" s="48">
        <v>59</v>
      </c>
      <c r="I561" s="2" t="s">
        <v>60</v>
      </c>
    </row>
    <row r="562" spans="1:9" x14ac:dyDescent="0.2">
      <c r="A562" s="50">
        <v>2</v>
      </c>
      <c r="B562" s="49" t="s">
        <v>591</v>
      </c>
      <c r="C562" s="49" t="s">
        <v>373</v>
      </c>
      <c r="D562" s="49" t="s">
        <v>84</v>
      </c>
      <c r="E562" s="47"/>
      <c r="F562" s="45" t="s">
        <v>372</v>
      </c>
      <c r="G562" s="45" t="s">
        <v>331</v>
      </c>
      <c r="H562" s="48">
        <v>52</v>
      </c>
      <c r="I562" s="2" t="s">
        <v>60</v>
      </c>
    </row>
    <row r="563" spans="1:9" x14ac:dyDescent="0.2">
      <c r="A563" s="50">
        <v>2</v>
      </c>
      <c r="B563" s="49" t="s">
        <v>1097</v>
      </c>
      <c r="C563" s="49" t="s">
        <v>1096</v>
      </c>
      <c r="D563" s="49"/>
      <c r="E563" s="47"/>
      <c r="F563" s="45" t="s">
        <v>372</v>
      </c>
      <c r="G563" s="45" t="s">
        <v>331</v>
      </c>
      <c r="H563" s="48">
        <v>77</v>
      </c>
      <c r="I563" s="2" t="s">
        <v>60</v>
      </c>
    </row>
    <row r="564" spans="1:9" x14ac:dyDescent="0.2">
      <c r="A564" s="50">
        <v>2</v>
      </c>
      <c r="B564" s="49" t="s">
        <v>420</v>
      </c>
      <c r="C564" s="49" t="s">
        <v>1086</v>
      </c>
      <c r="D564" s="49" t="s">
        <v>1098</v>
      </c>
      <c r="E564" s="47"/>
      <c r="F564" s="45" t="s">
        <v>372</v>
      </c>
      <c r="G564" s="45" t="s">
        <v>331</v>
      </c>
      <c r="H564" s="48">
        <v>49</v>
      </c>
      <c r="I564" s="2" t="s">
        <v>60</v>
      </c>
    </row>
    <row r="565" spans="1:9" x14ac:dyDescent="0.2">
      <c r="A565" s="50">
        <v>2</v>
      </c>
      <c r="B565" s="49" t="s">
        <v>95</v>
      </c>
      <c r="C565" s="49" t="s">
        <v>1099</v>
      </c>
      <c r="D565" s="49" t="s">
        <v>75</v>
      </c>
      <c r="E565" s="47"/>
      <c r="F565" s="45" t="s">
        <v>372</v>
      </c>
      <c r="G565" s="45" t="s">
        <v>331</v>
      </c>
      <c r="H565" s="48">
        <v>47</v>
      </c>
      <c r="I565" s="2" t="s">
        <v>60</v>
      </c>
    </row>
    <row r="566" spans="1:9" x14ac:dyDescent="0.2">
      <c r="A566" s="50">
        <v>2</v>
      </c>
      <c r="B566" s="49" t="s">
        <v>438</v>
      </c>
      <c r="C566" s="49" t="s">
        <v>1099</v>
      </c>
      <c r="D566" s="49" t="s">
        <v>75</v>
      </c>
      <c r="E566" s="47"/>
      <c r="F566" s="45" t="s">
        <v>372</v>
      </c>
      <c r="G566" s="45" t="s">
        <v>331</v>
      </c>
      <c r="H566" s="48">
        <v>37</v>
      </c>
      <c r="I566" s="2" t="s">
        <v>60</v>
      </c>
    </row>
    <row r="567" spans="1:9" x14ac:dyDescent="0.2">
      <c r="A567" s="50">
        <v>2</v>
      </c>
      <c r="B567" s="49" t="s">
        <v>647</v>
      </c>
      <c r="C567" s="49" t="s">
        <v>1099</v>
      </c>
      <c r="D567" s="49" t="s">
        <v>75</v>
      </c>
      <c r="E567" s="47"/>
      <c r="F567" s="45" t="s">
        <v>372</v>
      </c>
      <c r="G567" s="45" t="s">
        <v>331</v>
      </c>
      <c r="H567" s="48">
        <v>38</v>
      </c>
      <c r="I567" s="2" t="s">
        <v>60</v>
      </c>
    </row>
    <row r="568" spans="1:9" x14ac:dyDescent="0.2">
      <c r="A568" s="50">
        <v>2</v>
      </c>
      <c r="B568" s="49" t="s">
        <v>1045</v>
      </c>
      <c r="C568" s="49" t="s">
        <v>1099</v>
      </c>
      <c r="D568" s="49" t="s">
        <v>75</v>
      </c>
      <c r="E568" s="47"/>
      <c r="F568" s="45" t="s">
        <v>372</v>
      </c>
      <c r="G568" s="45" t="s">
        <v>331</v>
      </c>
      <c r="H568" s="48">
        <v>49</v>
      </c>
      <c r="I568" s="2" t="s">
        <v>60</v>
      </c>
    </row>
    <row r="569" spans="1:9" x14ac:dyDescent="0.2">
      <c r="A569" s="50">
        <v>2</v>
      </c>
      <c r="B569" s="49" t="s">
        <v>394</v>
      </c>
      <c r="C569" s="49" t="s">
        <v>1099</v>
      </c>
      <c r="D569" s="49" t="s">
        <v>75</v>
      </c>
      <c r="E569" s="47"/>
      <c r="F569" s="45" t="s">
        <v>372</v>
      </c>
      <c r="G569" s="45" t="s">
        <v>331</v>
      </c>
      <c r="H569" s="48">
        <v>30</v>
      </c>
      <c r="I569" s="2" t="s">
        <v>60</v>
      </c>
    </row>
    <row r="570" spans="1:9" x14ac:dyDescent="0.2">
      <c r="A570" s="50">
        <v>2</v>
      </c>
      <c r="B570" s="49" t="s">
        <v>1046</v>
      </c>
      <c r="C570" s="49" t="s">
        <v>1099</v>
      </c>
      <c r="D570" s="49" t="s">
        <v>75</v>
      </c>
      <c r="E570" s="47"/>
      <c r="F570" s="45" t="s">
        <v>372</v>
      </c>
      <c r="G570" s="45" t="s">
        <v>331</v>
      </c>
      <c r="H570" s="48">
        <v>44</v>
      </c>
      <c r="I570" s="2" t="s">
        <v>60</v>
      </c>
    </row>
    <row r="571" spans="1:9" x14ac:dyDescent="0.2">
      <c r="A571" s="50">
        <v>2</v>
      </c>
      <c r="B571" s="49" t="s">
        <v>1047</v>
      </c>
      <c r="C571" s="49" t="s">
        <v>582</v>
      </c>
      <c r="D571" s="49" t="s">
        <v>568</v>
      </c>
      <c r="E571" s="47"/>
      <c r="F571" s="45" t="s">
        <v>372</v>
      </c>
      <c r="G571" s="45" t="s">
        <v>331</v>
      </c>
      <c r="H571" s="48">
        <v>73</v>
      </c>
      <c r="I571" s="2" t="s">
        <v>60</v>
      </c>
    </row>
    <row r="572" spans="1:9" x14ac:dyDescent="0.2">
      <c r="A572" s="50">
        <v>2</v>
      </c>
      <c r="B572" s="49" t="s">
        <v>1048</v>
      </c>
      <c r="C572" s="49" t="s">
        <v>582</v>
      </c>
      <c r="D572" s="49" t="s">
        <v>1100</v>
      </c>
      <c r="E572" s="47"/>
      <c r="F572" s="45" t="s">
        <v>372</v>
      </c>
      <c r="G572" s="45" t="s">
        <v>331</v>
      </c>
      <c r="H572" s="48">
        <v>47</v>
      </c>
      <c r="I572" s="2" t="s">
        <v>60</v>
      </c>
    </row>
    <row r="573" spans="1:9" x14ac:dyDescent="0.2">
      <c r="A573" s="50">
        <v>2</v>
      </c>
      <c r="B573" s="49" t="s">
        <v>1049</v>
      </c>
      <c r="C573" s="49" t="s">
        <v>554</v>
      </c>
      <c r="D573" s="49" t="s">
        <v>437</v>
      </c>
      <c r="E573" s="47"/>
      <c r="F573" s="45" t="s">
        <v>372</v>
      </c>
      <c r="G573" s="45" t="s">
        <v>331</v>
      </c>
      <c r="H573" s="48">
        <v>31</v>
      </c>
      <c r="I573" s="2" t="s">
        <v>60</v>
      </c>
    </row>
    <row r="574" spans="1:9" x14ac:dyDescent="0.2">
      <c r="A574" s="50">
        <v>2</v>
      </c>
      <c r="B574" s="49" t="s">
        <v>1050</v>
      </c>
      <c r="C574" s="49" t="s">
        <v>554</v>
      </c>
      <c r="D574" s="49" t="s">
        <v>654</v>
      </c>
      <c r="E574" s="47"/>
      <c r="F574" s="45" t="s">
        <v>372</v>
      </c>
      <c r="G574" s="45" t="s">
        <v>331</v>
      </c>
      <c r="H574" s="48">
        <v>58</v>
      </c>
      <c r="I574" s="2" t="s">
        <v>60</v>
      </c>
    </row>
    <row r="575" spans="1:9" x14ac:dyDescent="0.2">
      <c r="A575" s="50">
        <v>2</v>
      </c>
      <c r="B575" s="49" t="s">
        <v>1051</v>
      </c>
      <c r="C575" s="49" t="s">
        <v>1101</v>
      </c>
      <c r="D575" s="49" t="s">
        <v>513</v>
      </c>
      <c r="E575" s="47"/>
      <c r="F575" s="45" t="s">
        <v>372</v>
      </c>
      <c r="G575" s="45" t="s">
        <v>331</v>
      </c>
      <c r="H575" s="48">
        <v>53</v>
      </c>
      <c r="I575" s="2" t="s">
        <v>60</v>
      </c>
    </row>
    <row r="576" spans="1:9" x14ac:dyDescent="0.2">
      <c r="A576" s="50">
        <v>2</v>
      </c>
      <c r="B576" s="49" t="s">
        <v>599</v>
      </c>
      <c r="C576" s="49" t="s">
        <v>85</v>
      </c>
      <c r="D576" s="49" t="s">
        <v>144</v>
      </c>
      <c r="E576" s="47"/>
      <c r="F576" s="45" t="s">
        <v>372</v>
      </c>
      <c r="G576" s="45" t="s">
        <v>331</v>
      </c>
      <c r="H576" s="48">
        <v>38</v>
      </c>
      <c r="I576" s="2" t="s">
        <v>60</v>
      </c>
    </row>
    <row r="577" spans="1:9" x14ac:dyDescent="0.2">
      <c r="A577" s="50">
        <v>2</v>
      </c>
      <c r="B577" s="49" t="s">
        <v>495</v>
      </c>
      <c r="C577" s="49" t="s">
        <v>70</v>
      </c>
      <c r="D577" s="49" t="s">
        <v>308</v>
      </c>
      <c r="E577" s="47"/>
      <c r="F577" s="45" t="s">
        <v>372</v>
      </c>
      <c r="G577" s="45" t="s">
        <v>331</v>
      </c>
      <c r="H577" s="48">
        <v>46</v>
      </c>
      <c r="I577" s="2" t="s">
        <v>60</v>
      </c>
    </row>
    <row r="578" spans="1:9" x14ac:dyDescent="0.2">
      <c r="A578" s="50">
        <v>2</v>
      </c>
      <c r="B578" s="49" t="s">
        <v>477</v>
      </c>
      <c r="C578" s="49" t="s">
        <v>70</v>
      </c>
      <c r="D578" s="49" t="s">
        <v>478</v>
      </c>
      <c r="E578" s="47"/>
      <c r="F578" s="45" t="s">
        <v>372</v>
      </c>
      <c r="G578" s="45" t="s">
        <v>331</v>
      </c>
      <c r="H578" s="48">
        <v>63</v>
      </c>
      <c r="I578" s="2" t="s">
        <v>60</v>
      </c>
    </row>
    <row r="579" spans="1:9" x14ac:dyDescent="0.2">
      <c r="A579" s="50">
        <v>2</v>
      </c>
      <c r="B579" s="49" t="s">
        <v>507</v>
      </c>
      <c r="C579" s="49" t="s">
        <v>363</v>
      </c>
      <c r="D579" s="49" t="s">
        <v>355</v>
      </c>
      <c r="E579" s="47"/>
      <c r="F579" s="45" t="s">
        <v>372</v>
      </c>
      <c r="G579" s="45" t="s">
        <v>331</v>
      </c>
      <c r="H579" s="48">
        <v>62</v>
      </c>
      <c r="I579" s="2" t="s">
        <v>61</v>
      </c>
    </row>
    <row r="580" spans="1:9" x14ac:dyDescent="0.2">
      <c r="A580" s="50">
        <v>2</v>
      </c>
      <c r="B580" s="49" t="s">
        <v>1028</v>
      </c>
      <c r="C580" s="49" t="s">
        <v>529</v>
      </c>
      <c r="D580" s="49" t="s">
        <v>109</v>
      </c>
      <c r="E580" s="47"/>
      <c r="F580" s="45" t="s">
        <v>372</v>
      </c>
      <c r="G580" s="45" t="s">
        <v>331</v>
      </c>
      <c r="H580" s="48">
        <v>54</v>
      </c>
      <c r="I580" s="2" t="s">
        <v>60</v>
      </c>
    </row>
    <row r="581" spans="1:9" x14ac:dyDescent="0.2">
      <c r="A581" s="50">
        <v>2</v>
      </c>
      <c r="B581" s="49" t="s">
        <v>1052</v>
      </c>
      <c r="C581" s="49" t="s">
        <v>489</v>
      </c>
      <c r="D581" s="49" t="s">
        <v>1102</v>
      </c>
      <c r="E581" s="47"/>
      <c r="F581" s="45" t="s">
        <v>372</v>
      </c>
      <c r="G581" s="45" t="s">
        <v>331</v>
      </c>
      <c r="H581" s="48">
        <v>48</v>
      </c>
      <c r="I581" s="2" t="s">
        <v>60</v>
      </c>
    </row>
    <row r="582" spans="1:9" x14ac:dyDescent="0.2">
      <c r="A582" s="50">
        <v>2</v>
      </c>
      <c r="B582" s="49" t="s">
        <v>1053</v>
      </c>
      <c r="C582" s="49" t="s">
        <v>489</v>
      </c>
      <c r="D582" s="49" t="s">
        <v>775</v>
      </c>
      <c r="E582" s="47"/>
      <c r="F582" s="45" t="s">
        <v>372</v>
      </c>
      <c r="G582" s="45" t="s">
        <v>331</v>
      </c>
      <c r="H582" s="48">
        <v>26</v>
      </c>
      <c r="I582" s="2" t="s">
        <v>60</v>
      </c>
    </row>
    <row r="583" spans="1:9" x14ac:dyDescent="0.2">
      <c r="A583" s="50">
        <v>2</v>
      </c>
      <c r="B583" s="49" t="s">
        <v>502</v>
      </c>
      <c r="C583" s="49" t="s">
        <v>583</v>
      </c>
      <c r="D583" s="49" t="s">
        <v>388</v>
      </c>
      <c r="E583" s="47"/>
      <c r="F583" s="45" t="s">
        <v>372</v>
      </c>
      <c r="G583" s="45" t="s">
        <v>331</v>
      </c>
      <c r="H583" s="48">
        <v>60</v>
      </c>
      <c r="I583" s="2" t="s">
        <v>60</v>
      </c>
    </row>
    <row r="584" spans="1:9" x14ac:dyDescent="0.2">
      <c r="A584" s="50">
        <v>2</v>
      </c>
      <c r="B584" s="49" t="s">
        <v>1054</v>
      </c>
      <c r="C584" s="49" t="s">
        <v>583</v>
      </c>
      <c r="D584" s="49" t="s">
        <v>157</v>
      </c>
      <c r="E584" s="47"/>
      <c r="F584" s="45" t="s">
        <v>372</v>
      </c>
      <c r="G584" s="45" t="s">
        <v>331</v>
      </c>
      <c r="H584" s="48">
        <v>24</v>
      </c>
      <c r="I584" s="2" t="s">
        <v>60</v>
      </c>
    </row>
    <row r="585" spans="1:9" x14ac:dyDescent="0.2">
      <c r="A585" s="50">
        <v>2</v>
      </c>
      <c r="B585" s="49" t="s">
        <v>462</v>
      </c>
      <c r="C585" s="49" t="s">
        <v>1103</v>
      </c>
      <c r="D585" s="49" t="s">
        <v>97</v>
      </c>
      <c r="E585" s="47"/>
      <c r="F585" s="45" t="s">
        <v>372</v>
      </c>
      <c r="G585" s="45" t="s">
        <v>331</v>
      </c>
      <c r="H585" s="48">
        <v>21</v>
      </c>
      <c r="I585" s="2" t="s">
        <v>60</v>
      </c>
    </row>
    <row r="586" spans="1:9" x14ac:dyDescent="0.2">
      <c r="A586" s="50">
        <v>2</v>
      </c>
      <c r="B586" s="49" t="s">
        <v>491</v>
      </c>
      <c r="C586" s="49" t="s">
        <v>584</v>
      </c>
      <c r="D586" s="49" t="s">
        <v>1104</v>
      </c>
      <c r="E586" s="47"/>
      <c r="F586" s="45" t="s">
        <v>372</v>
      </c>
      <c r="G586" s="45" t="s">
        <v>331</v>
      </c>
      <c r="H586" s="48">
        <v>59</v>
      </c>
      <c r="I586" s="2" t="s">
        <v>60</v>
      </c>
    </row>
    <row r="587" spans="1:9" x14ac:dyDescent="0.2">
      <c r="A587" s="50">
        <v>2</v>
      </c>
      <c r="B587" s="49" t="s">
        <v>1055</v>
      </c>
      <c r="C587" s="49" t="s">
        <v>219</v>
      </c>
      <c r="D587" s="49" t="s">
        <v>1105</v>
      </c>
      <c r="E587" s="47"/>
      <c r="F587" s="45" t="s">
        <v>372</v>
      </c>
      <c r="G587" s="45" t="s">
        <v>331</v>
      </c>
      <c r="H587" s="48">
        <v>32</v>
      </c>
      <c r="I587" s="2" t="s">
        <v>60</v>
      </c>
    </row>
    <row r="588" spans="1:9" x14ac:dyDescent="0.2">
      <c r="A588" s="50">
        <v>2</v>
      </c>
      <c r="B588" s="49" t="s">
        <v>1023</v>
      </c>
      <c r="C588" s="49" t="s">
        <v>219</v>
      </c>
      <c r="D588" s="49" t="s">
        <v>721</v>
      </c>
      <c r="E588" s="47"/>
      <c r="F588" s="45" t="s">
        <v>372</v>
      </c>
      <c r="G588" s="45" t="s">
        <v>331</v>
      </c>
      <c r="H588" s="48">
        <v>23</v>
      </c>
      <c r="I588" s="2" t="s">
        <v>60</v>
      </c>
    </row>
    <row r="589" spans="1:9" x14ac:dyDescent="0.2">
      <c r="A589" s="50">
        <v>2</v>
      </c>
      <c r="B589" s="49" t="s">
        <v>663</v>
      </c>
      <c r="C589" s="49" t="s">
        <v>1106</v>
      </c>
      <c r="D589" s="49" t="s">
        <v>470</v>
      </c>
      <c r="E589" s="47"/>
      <c r="F589" s="45" t="s">
        <v>372</v>
      </c>
      <c r="G589" s="45" t="s">
        <v>331</v>
      </c>
      <c r="H589" s="48">
        <v>52</v>
      </c>
      <c r="I589" s="2" t="s">
        <v>60</v>
      </c>
    </row>
    <row r="590" spans="1:9" x14ac:dyDescent="0.2">
      <c r="A590" s="50">
        <v>2</v>
      </c>
      <c r="B590" s="49" t="s">
        <v>498</v>
      </c>
      <c r="C590" s="49" t="s">
        <v>621</v>
      </c>
      <c r="D590" s="49" t="s">
        <v>676</v>
      </c>
      <c r="E590" s="47"/>
      <c r="F590" s="45" t="s">
        <v>372</v>
      </c>
      <c r="G590" s="45" t="s">
        <v>331</v>
      </c>
      <c r="H590" s="48">
        <v>62</v>
      </c>
      <c r="I590" s="2" t="s">
        <v>61</v>
      </c>
    </row>
    <row r="591" spans="1:9" x14ac:dyDescent="0.2">
      <c r="A591" s="50">
        <v>2</v>
      </c>
      <c r="B591" s="49" t="s">
        <v>101</v>
      </c>
      <c r="C591" s="49" t="s">
        <v>1107</v>
      </c>
      <c r="D591" s="49" t="s">
        <v>475</v>
      </c>
      <c r="E591" s="47"/>
      <c r="F591" s="45" t="s">
        <v>372</v>
      </c>
      <c r="G591" s="45" t="s">
        <v>331</v>
      </c>
      <c r="H591" s="48">
        <v>85</v>
      </c>
      <c r="I591" s="2" t="s">
        <v>60</v>
      </c>
    </row>
    <row r="592" spans="1:9" x14ac:dyDescent="0.2">
      <c r="A592" s="50">
        <v>2</v>
      </c>
      <c r="B592" s="49" t="s">
        <v>539</v>
      </c>
      <c r="C592" s="49" t="s">
        <v>540</v>
      </c>
      <c r="D592" s="49" t="s">
        <v>322</v>
      </c>
      <c r="E592" s="47"/>
      <c r="F592" s="45" t="s">
        <v>372</v>
      </c>
      <c r="G592" s="45" t="s">
        <v>331</v>
      </c>
      <c r="H592" s="48">
        <v>49</v>
      </c>
      <c r="I592" s="2" t="s">
        <v>60</v>
      </c>
    </row>
    <row r="593" spans="1:9" x14ac:dyDescent="0.2">
      <c r="A593" s="50">
        <v>2</v>
      </c>
      <c r="B593" s="49" t="s">
        <v>101</v>
      </c>
      <c r="C593" s="49" t="s">
        <v>792</v>
      </c>
      <c r="D593" s="49" t="s">
        <v>534</v>
      </c>
      <c r="E593" s="47"/>
      <c r="F593" s="45" t="s">
        <v>372</v>
      </c>
      <c r="G593" s="45" t="s">
        <v>331</v>
      </c>
      <c r="H593" s="48">
        <v>54</v>
      </c>
      <c r="I593" s="2" t="s">
        <v>60</v>
      </c>
    </row>
    <row r="594" spans="1:9" x14ac:dyDescent="0.2">
      <c r="A594" s="50">
        <v>2</v>
      </c>
      <c r="B594" s="49" t="s">
        <v>1056</v>
      </c>
      <c r="C594" s="49" t="s">
        <v>79</v>
      </c>
      <c r="D594" s="49" t="s">
        <v>335</v>
      </c>
      <c r="E594" s="47"/>
      <c r="F594" s="45" t="s">
        <v>372</v>
      </c>
      <c r="G594" s="45" t="s">
        <v>331</v>
      </c>
      <c r="H594" s="48">
        <v>50</v>
      </c>
      <c r="I594" s="2" t="s">
        <v>61</v>
      </c>
    </row>
    <row r="595" spans="1:9" x14ac:dyDescent="0.2">
      <c r="A595" s="50">
        <v>2</v>
      </c>
      <c r="B595" s="49" t="s">
        <v>594</v>
      </c>
      <c r="C595" s="49" t="s">
        <v>330</v>
      </c>
      <c r="D595" s="49" t="s">
        <v>137</v>
      </c>
      <c r="E595" s="47"/>
      <c r="F595" s="45" t="s">
        <v>372</v>
      </c>
      <c r="G595" s="45" t="s">
        <v>331</v>
      </c>
      <c r="H595" s="48">
        <v>44</v>
      </c>
      <c r="I595" s="2" t="s">
        <v>60</v>
      </c>
    </row>
    <row r="596" spans="1:9" x14ac:dyDescent="0.2">
      <c r="A596" s="50">
        <v>2</v>
      </c>
      <c r="B596" s="49" t="s">
        <v>1057</v>
      </c>
      <c r="C596" s="49" t="s">
        <v>1108</v>
      </c>
      <c r="D596" s="49" t="s">
        <v>1109</v>
      </c>
      <c r="E596" s="47"/>
      <c r="F596" s="45" t="s">
        <v>372</v>
      </c>
      <c r="G596" s="45" t="s">
        <v>331</v>
      </c>
      <c r="H596" s="48">
        <v>55</v>
      </c>
      <c r="I596" s="2" t="s">
        <v>61</v>
      </c>
    </row>
    <row r="597" spans="1:9" x14ac:dyDescent="0.2">
      <c r="A597" s="50">
        <v>2</v>
      </c>
      <c r="B597" s="49" t="s">
        <v>1058</v>
      </c>
      <c r="C597" s="49" t="s">
        <v>683</v>
      </c>
      <c r="D597" s="49" t="s">
        <v>1110</v>
      </c>
      <c r="E597" s="47"/>
      <c r="F597" s="45" t="s">
        <v>372</v>
      </c>
      <c r="G597" s="45" t="s">
        <v>331</v>
      </c>
      <c r="H597" s="48">
        <v>45</v>
      </c>
      <c r="I597" s="2" t="s">
        <v>60</v>
      </c>
    </row>
    <row r="598" spans="1:9" x14ac:dyDescent="0.2">
      <c r="A598" s="50">
        <v>2</v>
      </c>
      <c r="B598" s="49" t="s">
        <v>133</v>
      </c>
      <c r="C598" s="49" t="s">
        <v>383</v>
      </c>
      <c r="D598" s="49" t="s">
        <v>329</v>
      </c>
      <c r="E598" s="47"/>
      <c r="F598" s="45" t="s">
        <v>372</v>
      </c>
      <c r="G598" s="45" t="s">
        <v>331</v>
      </c>
      <c r="H598" s="48">
        <v>54</v>
      </c>
      <c r="I598" s="2" t="s">
        <v>60</v>
      </c>
    </row>
    <row r="599" spans="1:9" x14ac:dyDescent="0.2">
      <c r="A599" s="50">
        <v>2</v>
      </c>
      <c r="B599" s="49" t="s">
        <v>425</v>
      </c>
      <c r="C599" s="49" t="s">
        <v>450</v>
      </c>
      <c r="D599" s="49" t="s">
        <v>322</v>
      </c>
      <c r="E599" s="47"/>
      <c r="F599" s="45" t="s">
        <v>372</v>
      </c>
      <c r="G599" s="45" t="s">
        <v>331</v>
      </c>
      <c r="H599" s="48">
        <v>74</v>
      </c>
      <c r="I599" s="2" t="s">
        <v>60</v>
      </c>
    </row>
    <row r="600" spans="1:9" x14ac:dyDescent="0.2">
      <c r="A600" s="50">
        <v>2</v>
      </c>
      <c r="B600" s="49" t="s">
        <v>1059</v>
      </c>
      <c r="C600" s="49" t="s">
        <v>1078</v>
      </c>
      <c r="D600" s="49" t="s">
        <v>146</v>
      </c>
      <c r="E600" s="47"/>
      <c r="F600" s="45" t="s">
        <v>372</v>
      </c>
      <c r="G600" s="45" t="s">
        <v>331</v>
      </c>
      <c r="H600" s="48">
        <v>44</v>
      </c>
      <c r="I600" s="2" t="s">
        <v>60</v>
      </c>
    </row>
    <row r="601" spans="1:9" x14ac:dyDescent="0.2">
      <c r="A601" s="50">
        <v>2</v>
      </c>
      <c r="B601" s="49" t="s">
        <v>738</v>
      </c>
      <c r="C601" s="49" t="s">
        <v>511</v>
      </c>
      <c r="D601" s="49" t="s">
        <v>613</v>
      </c>
      <c r="E601" s="47"/>
      <c r="F601" s="45" t="s">
        <v>372</v>
      </c>
      <c r="G601" s="45" t="s">
        <v>331</v>
      </c>
      <c r="H601" s="48">
        <v>41</v>
      </c>
      <c r="I601" s="2" t="s">
        <v>60</v>
      </c>
    </row>
    <row r="602" spans="1:9" x14ac:dyDescent="0.2">
      <c r="A602" s="50">
        <v>2</v>
      </c>
      <c r="B602" s="49" t="s">
        <v>682</v>
      </c>
      <c r="C602" s="49" t="s">
        <v>344</v>
      </c>
      <c r="D602" s="49" t="s">
        <v>97</v>
      </c>
      <c r="E602" s="47"/>
      <c r="F602" s="45" t="s">
        <v>372</v>
      </c>
      <c r="G602" s="45" t="s">
        <v>331</v>
      </c>
      <c r="H602" s="48">
        <v>44</v>
      </c>
      <c r="I602" s="2" t="s">
        <v>60</v>
      </c>
    </row>
    <row r="603" spans="1:9" x14ac:dyDescent="0.2">
      <c r="A603" s="50">
        <v>2</v>
      </c>
      <c r="B603" s="49" t="s">
        <v>1026</v>
      </c>
      <c r="C603" s="49" t="s">
        <v>344</v>
      </c>
      <c r="D603" s="49" t="s">
        <v>371</v>
      </c>
      <c r="E603" s="47"/>
      <c r="F603" s="45" t="s">
        <v>372</v>
      </c>
      <c r="G603" s="45" t="s">
        <v>331</v>
      </c>
      <c r="H603" s="48">
        <v>45</v>
      </c>
      <c r="I603" s="2" t="s">
        <v>60</v>
      </c>
    </row>
    <row r="604" spans="1:9" x14ac:dyDescent="0.2">
      <c r="A604" s="50">
        <v>2</v>
      </c>
      <c r="B604" s="49" t="s">
        <v>861</v>
      </c>
      <c r="C604" s="49" t="s">
        <v>84</v>
      </c>
      <c r="D604" s="49" t="s">
        <v>322</v>
      </c>
      <c r="E604" s="47"/>
      <c r="F604" s="45" t="s">
        <v>372</v>
      </c>
      <c r="G604" s="45" t="s">
        <v>331</v>
      </c>
      <c r="H604" s="48">
        <v>34</v>
      </c>
      <c r="I604" s="2" t="s">
        <v>60</v>
      </c>
    </row>
    <row r="605" spans="1:9" x14ac:dyDescent="0.2">
      <c r="A605" s="50">
        <v>2</v>
      </c>
      <c r="B605" s="49" t="s">
        <v>100</v>
      </c>
      <c r="C605" s="49" t="s">
        <v>84</v>
      </c>
      <c r="D605" s="49" t="s">
        <v>162</v>
      </c>
      <c r="E605" s="47"/>
      <c r="F605" s="45" t="s">
        <v>372</v>
      </c>
      <c r="G605" s="45" t="s">
        <v>331</v>
      </c>
      <c r="H605" s="48">
        <v>62</v>
      </c>
      <c r="I605" s="2" t="s">
        <v>60</v>
      </c>
    </row>
    <row r="606" spans="1:9" x14ac:dyDescent="0.2">
      <c r="A606" s="50">
        <v>2</v>
      </c>
      <c r="B606" s="49" t="s">
        <v>465</v>
      </c>
      <c r="C606" s="49" t="s">
        <v>84</v>
      </c>
      <c r="D606" s="49" t="s">
        <v>365</v>
      </c>
      <c r="E606" s="47"/>
      <c r="F606" s="45" t="s">
        <v>372</v>
      </c>
      <c r="G606" s="45" t="s">
        <v>331</v>
      </c>
      <c r="H606" s="48">
        <v>46</v>
      </c>
      <c r="I606" s="2" t="s">
        <v>60</v>
      </c>
    </row>
    <row r="607" spans="1:9" x14ac:dyDescent="0.2">
      <c r="A607" s="50">
        <v>2</v>
      </c>
      <c r="B607" s="49" t="s">
        <v>100</v>
      </c>
      <c r="C607" s="49" t="s">
        <v>84</v>
      </c>
      <c r="D607" s="49" t="s">
        <v>365</v>
      </c>
      <c r="E607" s="47"/>
      <c r="F607" s="45" t="s">
        <v>372</v>
      </c>
      <c r="G607" s="45" t="s">
        <v>331</v>
      </c>
      <c r="H607" s="48">
        <v>48</v>
      </c>
      <c r="I607" s="2" t="s">
        <v>60</v>
      </c>
    </row>
    <row r="608" spans="1:9" x14ac:dyDescent="0.2">
      <c r="A608" s="50">
        <v>2</v>
      </c>
      <c r="B608" s="49" t="s">
        <v>523</v>
      </c>
      <c r="C608" s="49" t="s">
        <v>84</v>
      </c>
      <c r="D608" s="49" t="s">
        <v>397</v>
      </c>
      <c r="E608" s="47"/>
      <c r="F608" s="45" t="s">
        <v>372</v>
      </c>
      <c r="G608" s="45" t="s">
        <v>331</v>
      </c>
      <c r="H608" s="48">
        <v>69</v>
      </c>
      <c r="I608" s="2" t="s">
        <v>61</v>
      </c>
    </row>
    <row r="609" spans="1:9" x14ac:dyDescent="0.2">
      <c r="A609" s="50">
        <v>2</v>
      </c>
      <c r="B609" s="49" t="s">
        <v>1060</v>
      </c>
      <c r="C609" s="49" t="s">
        <v>397</v>
      </c>
      <c r="D609" s="49" t="s">
        <v>388</v>
      </c>
      <c r="E609" s="47"/>
      <c r="F609" s="45" t="s">
        <v>372</v>
      </c>
      <c r="G609" s="45" t="s">
        <v>331</v>
      </c>
      <c r="H609" s="48">
        <v>46</v>
      </c>
      <c r="I609" s="2" t="s">
        <v>60</v>
      </c>
    </row>
    <row r="610" spans="1:9" x14ac:dyDescent="0.2">
      <c r="A610" s="50">
        <v>2</v>
      </c>
      <c r="B610" s="49" t="s">
        <v>1111</v>
      </c>
      <c r="C610" s="49" t="s">
        <v>388</v>
      </c>
      <c r="D610" s="49"/>
      <c r="E610" s="47"/>
      <c r="F610" s="45" t="s">
        <v>372</v>
      </c>
      <c r="G610" s="45" t="s">
        <v>331</v>
      </c>
      <c r="H610" s="48">
        <v>43</v>
      </c>
      <c r="I610" s="2" t="s">
        <v>60</v>
      </c>
    </row>
    <row r="611" spans="1:9" x14ac:dyDescent="0.2">
      <c r="A611" s="50">
        <v>2</v>
      </c>
      <c r="B611" s="49" t="s">
        <v>1061</v>
      </c>
      <c r="C611" s="49" t="s">
        <v>388</v>
      </c>
      <c r="D611" s="49" t="s">
        <v>357</v>
      </c>
      <c r="E611" s="47"/>
      <c r="F611" s="45" t="s">
        <v>372</v>
      </c>
      <c r="G611" s="45" t="s">
        <v>331</v>
      </c>
      <c r="H611" s="48">
        <v>22</v>
      </c>
      <c r="I611" s="2" t="s">
        <v>60</v>
      </c>
    </row>
    <row r="612" spans="1:9" x14ac:dyDescent="0.2">
      <c r="A612" s="50">
        <v>2</v>
      </c>
      <c r="B612" s="49" t="s">
        <v>515</v>
      </c>
      <c r="C612" s="49" t="s">
        <v>388</v>
      </c>
      <c r="D612" s="49" t="s">
        <v>352</v>
      </c>
      <c r="E612" s="47"/>
      <c r="F612" s="45" t="s">
        <v>372</v>
      </c>
      <c r="G612" s="45" t="s">
        <v>331</v>
      </c>
      <c r="H612" s="48">
        <v>38</v>
      </c>
      <c r="I612" s="2" t="s">
        <v>60</v>
      </c>
    </row>
    <row r="613" spans="1:9" x14ac:dyDescent="0.2">
      <c r="A613" s="50">
        <v>2</v>
      </c>
      <c r="B613" s="49" t="s">
        <v>1062</v>
      </c>
      <c r="C613" s="49" t="s">
        <v>399</v>
      </c>
      <c r="D613" s="49" t="s">
        <v>146</v>
      </c>
      <c r="E613" s="47"/>
      <c r="F613" s="45" t="s">
        <v>372</v>
      </c>
      <c r="G613" s="45" t="s">
        <v>331</v>
      </c>
      <c r="H613" s="48">
        <v>34</v>
      </c>
      <c r="I613" s="2" t="s">
        <v>60</v>
      </c>
    </row>
    <row r="614" spans="1:9" x14ac:dyDescent="0.2">
      <c r="A614" s="50">
        <v>2</v>
      </c>
      <c r="B614" s="49" t="s">
        <v>558</v>
      </c>
      <c r="C614" s="49" t="s">
        <v>66</v>
      </c>
      <c r="D614" s="49" t="s">
        <v>213</v>
      </c>
      <c r="E614" s="47"/>
      <c r="F614" s="45" t="s">
        <v>372</v>
      </c>
      <c r="G614" s="45" t="s">
        <v>331</v>
      </c>
      <c r="H614" s="48">
        <v>60</v>
      </c>
      <c r="I614" s="2" t="s">
        <v>60</v>
      </c>
    </row>
    <row r="615" spans="1:9" x14ac:dyDescent="0.2">
      <c r="A615" s="50">
        <v>2</v>
      </c>
      <c r="B615" s="49" t="s">
        <v>1063</v>
      </c>
      <c r="C615" s="49" t="s">
        <v>66</v>
      </c>
      <c r="D615" s="49" t="s">
        <v>865</v>
      </c>
      <c r="E615" s="47"/>
      <c r="F615" s="45" t="s">
        <v>372</v>
      </c>
      <c r="G615" s="45" t="s">
        <v>331</v>
      </c>
      <c r="H615" s="48">
        <v>47</v>
      </c>
      <c r="I615" s="2" t="s">
        <v>60</v>
      </c>
    </row>
    <row r="616" spans="1:9" x14ac:dyDescent="0.2">
      <c r="A616" s="50">
        <v>2</v>
      </c>
      <c r="B616" s="49" t="s">
        <v>523</v>
      </c>
      <c r="C616" s="49" t="s">
        <v>66</v>
      </c>
      <c r="D616" s="49" t="s">
        <v>322</v>
      </c>
      <c r="E616" s="47"/>
      <c r="F616" s="45" t="s">
        <v>372</v>
      </c>
      <c r="G616" s="45" t="s">
        <v>331</v>
      </c>
      <c r="H616" s="48">
        <v>64</v>
      </c>
      <c r="I616" s="2" t="s">
        <v>61</v>
      </c>
    </row>
    <row r="617" spans="1:9" x14ac:dyDescent="0.2">
      <c r="A617" s="50">
        <v>2</v>
      </c>
      <c r="B617" s="49" t="s">
        <v>1064</v>
      </c>
      <c r="C617" s="49" t="s">
        <v>66</v>
      </c>
      <c r="D617" s="49" t="s">
        <v>426</v>
      </c>
      <c r="E617" s="47"/>
      <c r="F617" s="45" t="s">
        <v>372</v>
      </c>
      <c r="G617" s="45" t="s">
        <v>331</v>
      </c>
      <c r="H617" s="48">
        <v>43</v>
      </c>
      <c r="I617" s="2" t="s">
        <v>61</v>
      </c>
    </row>
    <row r="618" spans="1:9" x14ac:dyDescent="0.2">
      <c r="A618" s="50">
        <v>2</v>
      </c>
      <c r="B618" s="49" t="s">
        <v>1065</v>
      </c>
      <c r="C618" s="49" t="s">
        <v>1112</v>
      </c>
      <c r="D618" s="49" t="s">
        <v>216</v>
      </c>
      <c r="E618" s="47"/>
      <c r="F618" s="45" t="s">
        <v>372</v>
      </c>
      <c r="G618" s="45" t="s">
        <v>331</v>
      </c>
      <c r="H618" s="48">
        <v>32</v>
      </c>
      <c r="I618" s="2" t="s">
        <v>60</v>
      </c>
    </row>
    <row r="619" spans="1:9" x14ac:dyDescent="0.2">
      <c r="A619" s="50">
        <v>2</v>
      </c>
      <c r="B619" s="49" t="s">
        <v>425</v>
      </c>
      <c r="C619" s="49" t="s">
        <v>1112</v>
      </c>
      <c r="D619" s="49" t="s">
        <v>210</v>
      </c>
      <c r="E619" s="47"/>
      <c r="F619" s="45" t="s">
        <v>372</v>
      </c>
      <c r="G619" s="45" t="s">
        <v>331</v>
      </c>
      <c r="H619" s="48">
        <v>60</v>
      </c>
      <c r="I619" s="2" t="s">
        <v>60</v>
      </c>
    </row>
    <row r="620" spans="1:9" x14ac:dyDescent="0.2">
      <c r="A620" s="50">
        <v>2</v>
      </c>
      <c r="B620" s="49" t="s">
        <v>1066</v>
      </c>
      <c r="C620" s="49" t="s">
        <v>1113</v>
      </c>
      <c r="D620" s="49" t="s">
        <v>1114</v>
      </c>
      <c r="E620" s="47"/>
      <c r="F620" s="45" t="s">
        <v>372</v>
      </c>
      <c r="G620" s="45" t="s">
        <v>331</v>
      </c>
      <c r="H620" s="48">
        <v>47</v>
      </c>
      <c r="I620" s="2" t="s">
        <v>60</v>
      </c>
    </row>
    <row r="621" spans="1:9" x14ac:dyDescent="0.2">
      <c r="A621" s="50">
        <v>2</v>
      </c>
      <c r="B621" s="49" t="s">
        <v>1067</v>
      </c>
      <c r="C621" s="49" t="s">
        <v>1115</v>
      </c>
      <c r="D621" s="49" t="s">
        <v>308</v>
      </c>
      <c r="E621" s="47"/>
      <c r="F621" s="45" t="s">
        <v>372</v>
      </c>
      <c r="G621" s="45" t="s">
        <v>331</v>
      </c>
      <c r="H621" s="48">
        <v>41</v>
      </c>
      <c r="I621" s="2" t="s">
        <v>60</v>
      </c>
    </row>
    <row r="622" spans="1:9" x14ac:dyDescent="0.2">
      <c r="A622" s="50">
        <v>2</v>
      </c>
      <c r="B622" s="49" t="s">
        <v>1068</v>
      </c>
      <c r="C622" s="49" t="s">
        <v>1115</v>
      </c>
      <c r="D622" s="49" t="s">
        <v>308</v>
      </c>
      <c r="E622" s="47"/>
      <c r="F622" s="45" t="s">
        <v>372</v>
      </c>
      <c r="G622" s="45" t="s">
        <v>331</v>
      </c>
      <c r="H622" s="48">
        <v>33</v>
      </c>
      <c r="I622" s="2" t="s">
        <v>60</v>
      </c>
    </row>
    <row r="623" spans="1:9" x14ac:dyDescent="0.2">
      <c r="A623" s="50">
        <v>2</v>
      </c>
      <c r="B623" s="49" t="s">
        <v>1069</v>
      </c>
      <c r="C623" s="49" t="s">
        <v>1116</v>
      </c>
      <c r="D623" s="49" t="s">
        <v>124</v>
      </c>
      <c r="E623" s="47"/>
      <c r="F623" s="45" t="s">
        <v>372</v>
      </c>
      <c r="G623" s="45" t="s">
        <v>331</v>
      </c>
      <c r="H623" s="48">
        <v>43</v>
      </c>
      <c r="I623" s="2" t="s">
        <v>60</v>
      </c>
    </row>
    <row r="624" spans="1:9" x14ac:dyDescent="0.2">
      <c r="A624" s="50">
        <v>2</v>
      </c>
      <c r="B624" s="49" t="s">
        <v>627</v>
      </c>
      <c r="C624" s="49" t="s">
        <v>88</v>
      </c>
      <c r="D624" s="49" t="s">
        <v>490</v>
      </c>
      <c r="E624" s="47"/>
      <c r="F624" s="45" t="s">
        <v>372</v>
      </c>
      <c r="G624" s="45" t="s">
        <v>331</v>
      </c>
      <c r="H624" s="48">
        <v>48</v>
      </c>
      <c r="I624" s="2" t="s">
        <v>60</v>
      </c>
    </row>
    <row r="625" spans="1:9" x14ac:dyDescent="0.2">
      <c r="A625" s="50">
        <v>2</v>
      </c>
      <c r="B625" s="49" t="s">
        <v>71</v>
      </c>
      <c r="C625" s="49" t="s">
        <v>88</v>
      </c>
      <c r="D625" s="49" t="s">
        <v>363</v>
      </c>
      <c r="E625" s="47"/>
      <c r="F625" s="45" t="s">
        <v>372</v>
      </c>
      <c r="G625" s="45" t="s">
        <v>331</v>
      </c>
      <c r="H625" s="48">
        <v>54</v>
      </c>
      <c r="I625" s="2" t="s">
        <v>60</v>
      </c>
    </row>
    <row r="626" spans="1:9" x14ac:dyDescent="0.2">
      <c r="A626" s="50">
        <v>2</v>
      </c>
      <c r="B626" s="49" t="s">
        <v>415</v>
      </c>
      <c r="C626" s="49" t="s">
        <v>1117</v>
      </c>
      <c r="D626" s="49" t="s">
        <v>1118</v>
      </c>
      <c r="E626" s="47"/>
      <c r="F626" s="45" t="s">
        <v>372</v>
      </c>
      <c r="G626" s="45" t="s">
        <v>331</v>
      </c>
      <c r="H626" s="48">
        <v>26</v>
      </c>
      <c r="I626" s="2" t="s">
        <v>60</v>
      </c>
    </row>
    <row r="627" spans="1:9" x14ac:dyDescent="0.2">
      <c r="A627" s="50">
        <v>2</v>
      </c>
      <c r="B627" s="49" t="s">
        <v>1070</v>
      </c>
      <c r="C627" s="49" t="s">
        <v>157</v>
      </c>
      <c r="D627" s="49" t="s">
        <v>213</v>
      </c>
      <c r="E627" s="47"/>
      <c r="F627" s="45" t="s">
        <v>372</v>
      </c>
      <c r="G627" s="45" t="s">
        <v>331</v>
      </c>
      <c r="H627" s="48">
        <v>70</v>
      </c>
      <c r="I627" s="2" t="s">
        <v>60</v>
      </c>
    </row>
    <row r="628" spans="1:9" x14ac:dyDescent="0.2">
      <c r="A628" s="50">
        <v>2</v>
      </c>
      <c r="B628" s="49" t="s">
        <v>1017</v>
      </c>
      <c r="C628" s="49" t="s">
        <v>157</v>
      </c>
      <c r="D628" s="49" t="s">
        <v>322</v>
      </c>
      <c r="E628" s="47"/>
      <c r="F628" s="45" t="s">
        <v>372</v>
      </c>
      <c r="G628" s="45" t="s">
        <v>331</v>
      </c>
      <c r="H628" s="48">
        <v>54</v>
      </c>
      <c r="I628" s="2" t="s">
        <v>60</v>
      </c>
    </row>
    <row r="629" spans="1:9" x14ac:dyDescent="0.2">
      <c r="A629" s="50">
        <v>2</v>
      </c>
      <c r="B629" s="49" t="s">
        <v>1071</v>
      </c>
      <c r="C629" s="49" t="s">
        <v>379</v>
      </c>
      <c r="D629" s="49" t="s">
        <v>64</v>
      </c>
      <c r="E629" s="47"/>
      <c r="F629" s="45" t="s">
        <v>372</v>
      </c>
      <c r="G629" s="45" t="s">
        <v>331</v>
      </c>
      <c r="H629" s="48">
        <v>55</v>
      </c>
      <c r="I629" s="2" t="s">
        <v>60</v>
      </c>
    </row>
    <row r="630" spans="1:9" x14ac:dyDescent="0.2">
      <c r="A630" s="50">
        <v>2</v>
      </c>
      <c r="B630" s="49" t="s">
        <v>1072</v>
      </c>
      <c r="C630" s="49" t="s">
        <v>730</v>
      </c>
      <c r="D630" s="49" t="s">
        <v>315</v>
      </c>
      <c r="E630" s="47"/>
      <c r="F630" s="45" t="s">
        <v>372</v>
      </c>
      <c r="G630" s="45" t="s">
        <v>331</v>
      </c>
      <c r="H630" s="48">
        <v>26</v>
      </c>
      <c r="I630" s="2" t="s">
        <v>60</v>
      </c>
    </row>
    <row r="631" spans="1:9" x14ac:dyDescent="0.2">
      <c r="A631" s="50">
        <v>2</v>
      </c>
      <c r="B631" s="49" t="s">
        <v>655</v>
      </c>
      <c r="C631" s="49" t="s">
        <v>759</v>
      </c>
      <c r="D631" s="49" t="s">
        <v>1081</v>
      </c>
      <c r="E631" s="47"/>
      <c r="F631" s="45" t="s">
        <v>372</v>
      </c>
      <c r="G631" s="45" t="s">
        <v>331</v>
      </c>
      <c r="H631" s="48">
        <v>44</v>
      </c>
      <c r="I631" s="2" t="s">
        <v>60</v>
      </c>
    </row>
    <row r="632" spans="1:9" x14ac:dyDescent="0.2">
      <c r="A632" s="50">
        <v>2</v>
      </c>
      <c r="B632" s="49" t="s">
        <v>1073</v>
      </c>
      <c r="C632" s="49" t="s">
        <v>759</v>
      </c>
      <c r="D632" s="49" t="s">
        <v>527</v>
      </c>
      <c r="E632" s="47"/>
      <c r="F632" s="45" t="s">
        <v>372</v>
      </c>
      <c r="G632" s="45" t="s">
        <v>331</v>
      </c>
      <c r="H632" s="48">
        <v>60</v>
      </c>
      <c r="I632" s="2" t="s">
        <v>60</v>
      </c>
    </row>
    <row r="633" spans="1:9" x14ac:dyDescent="0.2">
      <c r="A633" s="50">
        <v>2</v>
      </c>
      <c r="B633" s="49" t="s">
        <v>791</v>
      </c>
      <c r="C633" s="49" t="s">
        <v>136</v>
      </c>
      <c r="D633" s="49" t="s">
        <v>1119</v>
      </c>
      <c r="E633" s="47"/>
      <c r="F633" s="45" t="s">
        <v>372</v>
      </c>
      <c r="G633" s="45" t="s">
        <v>331</v>
      </c>
      <c r="H633" s="48">
        <v>18</v>
      </c>
      <c r="I633" s="2" t="s">
        <v>60</v>
      </c>
    </row>
    <row r="634" spans="1:9" x14ac:dyDescent="0.2">
      <c r="A634" s="50">
        <v>2</v>
      </c>
      <c r="B634" s="49" t="s">
        <v>512</v>
      </c>
      <c r="C634" s="49" t="s">
        <v>1120</v>
      </c>
      <c r="D634" s="49" t="s">
        <v>1121</v>
      </c>
      <c r="E634" s="47"/>
      <c r="F634" s="45" t="s">
        <v>372</v>
      </c>
      <c r="G634" s="45" t="s">
        <v>331</v>
      </c>
      <c r="H634" s="48">
        <v>90</v>
      </c>
      <c r="I634" s="2" t="s">
        <v>60</v>
      </c>
    </row>
    <row r="635" spans="1:9" x14ac:dyDescent="0.2">
      <c r="A635" s="50">
        <v>2</v>
      </c>
      <c r="B635" s="49" t="s">
        <v>481</v>
      </c>
      <c r="C635" s="49" t="s">
        <v>349</v>
      </c>
      <c r="D635" s="49" t="s">
        <v>482</v>
      </c>
      <c r="E635" s="47"/>
      <c r="F635" s="45" t="s">
        <v>372</v>
      </c>
      <c r="G635" s="45" t="s">
        <v>331</v>
      </c>
      <c r="H635" s="48">
        <v>52</v>
      </c>
      <c r="I635" s="2" t="s">
        <v>60</v>
      </c>
    </row>
    <row r="636" spans="1:9" x14ac:dyDescent="0.2">
      <c r="A636" s="50">
        <v>2</v>
      </c>
      <c r="B636" s="49" t="s">
        <v>1074</v>
      </c>
      <c r="C636" s="49" t="s">
        <v>349</v>
      </c>
      <c r="D636" s="49" t="s">
        <v>717</v>
      </c>
      <c r="E636" s="47"/>
      <c r="F636" s="45" t="s">
        <v>372</v>
      </c>
      <c r="G636" s="45" t="s">
        <v>331</v>
      </c>
      <c r="H636" s="48">
        <v>72</v>
      </c>
      <c r="I636" s="2" t="s">
        <v>60</v>
      </c>
    </row>
    <row r="637" spans="1:9" x14ac:dyDescent="0.2">
      <c r="A637" s="50">
        <v>2</v>
      </c>
      <c r="B637" s="49" t="s">
        <v>405</v>
      </c>
      <c r="C637" s="49" t="s">
        <v>889</v>
      </c>
      <c r="D637" s="49" t="s">
        <v>670</v>
      </c>
      <c r="E637" s="47"/>
      <c r="F637" s="45" t="s">
        <v>372</v>
      </c>
      <c r="G637" s="45" t="s">
        <v>331</v>
      </c>
      <c r="H637" s="48">
        <v>51</v>
      </c>
      <c r="I637" s="2" t="s">
        <v>60</v>
      </c>
    </row>
    <row r="638" spans="1:9" x14ac:dyDescent="0.2">
      <c r="A638" s="50">
        <v>2</v>
      </c>
      <c r="B638" s="49" t="s">
        <v>1075</v>
      </c>
      <c r="C638" s="49" t="s">
        <v>94</v>
      </c>
      <c r="D638" s="49" t="s">
        <v>733</v>
      </c>
      <c r="E638" s="47"/>
      <c r="F638" s="45" t="s">
        <v>372</v>
      </c>
      <c r="G638" s="45" t="s">
        <v>331</v>
      </c>
      <c r="H638" s="48">
        <v>30</v>
      </c>
      <c r="I638" s="2" t="s">
        <v>60</v>
      </c>
    </row>
    <row r="639" spans="1:9" x14ac:dyDescent="0.2">
      <c r="A639" s="50">
        <v>2</v>
      </c>
      <c r="B639" s="49" t="s">
        <v>1076</v>
      </c>
      <c r="C639" s="49" t="s">
        <v>297</v>
      </c>
      <c r="D639" s="49" t="s">
        <v>162</v>
      </c>
      <c r="E639" s="47"/>
      <c r="F639" s="45" t="s">
        <v>372</v>
      </c>
      <c r="G639" s="45" t="s">
        <v>331</v>
      </c>
      <c r="H639" s="48">
        <v>55</v>
      </c>
      <c r="I639" s="2" t="s">
        <v>60</v>
      </c>
    </row>
    <row r="640" spans="1:9" x14ac:dyDescent="0.2">
      <c r="A640" s="50">
        <v>2</v>
      </c>
      <c r="B640" s="49" t="s">
        <v>133</v>
      </c>
      <c r="C640" s="49" t="s">
        <v>557</v>
      </c>
      <c r="D640" s="49" t="s">
        <v>66</v>
      </c>
      <c r="E640" s="47"/>
      <c r="F640" s="45" t="s">
        <v>372</v>
      </c>
      <c r="G640" s="45" t="s">
        <v>331</v>
      </c>
      <c r="H640" s="48">
        <v>42</v>
      </c>
      <c r="I640" s="2" t="s">
        <v>60</v>
      </c>
    </row>
    <row r="641" spans="1:9" x14ac:dyDescent="0.2">
      <c r="A641" s="50">
        <v>2</v>
      </c>
      <c r="B641" s="49" t="s">
        <v>376</v>
      </c>
      <c r="C641" s="49" t="s">
        <v>129</v>
      </c>
      <c r="D641" s="49" t="s">
        <v>213</v>
      </c>
      <c r="E641" s="47"/>
      <c r="F641" s="45" t="s">
        <v>372</v>
      </c>
      <c r="G641" s="45" t="s">
        <v>331</v>
      </c>
      <c r="H641" s="48">
        <v>67</v>
      </c>
      <c r="I641" s="2" t="s">
        <v>61</v>
      </c>
    </row>
    <row r="642" spans="1:9" x14ac:dyDescent="0.2">
      <c r="A642" s="50">
        <v>2</v>
      </c>
      <c r="B642" s="49" t="s">
        <v>486</v>
      </c>
      <c r="C642" s="49" t="s">
        <v>487</v>
      </c>
      <c r="D642" s="49" t="s">
        <v>113</v>
      </c>
      <c r="E642" s="47"/>
      <c r="F642" s="45" t="s">
        <v>372</v>
      </c>
      <c r="G642" s="45" t="s">
        <v>331</v>
      </c>
      <c r="H642" s="48">
        <v>70</v>
      </c>
      <c r="I642" s="2" t="s">
        <v>61</v>
      </c>
    </row>
    <row r="643" spans="1:9" x14ac:dyDescent="0.2">
      <c r="A643" s="50">
        <v>2</v>
      </c>
      <c r="B643" s="49" t="s">
        <v>464</v>
      </c>
      <c r="C643" s="49" t="s">
        <v>339</v>
      </c>
      <c r="D643" s="49" t="s">
        <v>93</v>
      </c>
      <c r="E643" s="47"/>
      <c r="F643" s="45" t="s">
        <v>372</v>
      </c>
      <c r="G643" s="45" t="s">
        <v>331</v>
      </c>
      <c r="H643" s="48">
        <v>42</v>
      </c>
      <c r="I643" s="2" t="s">
        <v>60</v>
      </c>
    </row>
    <row r="644" spans="1:9" x14ac:dyDescent="0.2">
      <c r="A644" s="50">
        <v>2</v>
      </c>
      <c r="B644" s="49" t="s">
        <v>377</v>
      </c>
      <c r="C644" s="49" t="s">
        <v>315</v>
      </c>
      <c r="D644" s="49" t="s">
        <v>219</v>
      </c>
      <c r="E644" s="47"/>
      <c r="F644" s="45" t="s">
        <v>372</v>
      </c>
      <c r="G644" s="45" t="s">
        <v>331</v>
      </c>
      <c r="H644" s="48">
        <v>41</v>
      </c>
      <c r="I644" s="2" t="s">
        <v>60</v>
      </c>
    </row>
    <row r="645" spans="1:9" ht="15" x14ac:dyDescent="0.25">
      <c r="A645" s="50">
        <v>2</v>
      </c>
      <c r="B645" s="51" t="s">
        <v>535</v>
      </c>
      <c r="C645" s="48" t="s">
        <v>473</v>
      </c>
      <c r="D645" s="48" t="s">
        <v>473</v>
      </c>
      <c r="E645" s="1"/>
      <c r="F645" s="45" t="s">
        <v>372</v>
      </c>
      <c r="G645" s="45" t="s">
        <v>331</v>
      </c>
      <c r="H645" s="11">
        <v>59</v>
      </c>
      <c r="I645" s="11" t="s">
        <v>60</v>
      </c>
    </row>
    <row r="646" spans="1:9" ht="15" x14ac:dyDescent="0.25">
      <c r="A646" s="50">
        <v>2</v>
      </c>
      <c r="B646" s="51" t="s">
        <v>1777</v>
      </c>
      <c r="C646" s="48" t="s">
        <v>542</v>
      </c>
      <c r="D646" s="48" t="s">
        <v>97</v>
      </c>
      <c r="E646" s="1"/>
      <c r="F646" s="45" t="s">
        <v>372</v>
      </c>
      <c r="G646" s="45" t="s">
        <v>331</v>
      </c>
      <c r="H646" s="11">
        <v>51</v>
      </c>
      <c r="I646" s="11" t="s">
        <v>60</v>
      </c>
    </row>
    <row r="647" spans="1:9" ht="15" x14ac:dyDescent="0.25">
      <c r="A647" s="50">
        <v>2</v>
      </c>
      <c r="B647" s="51" t="s">
        <v>1778</v>
      </c>
      <c r="C647" s="48" t="s">
        <v>82</v>
      </c>
      <c r="D647" s="48" t="s">
        <v>66</v>
      </c>
      <c r="E647" s="1"/>
      <c r="F647" s="45" t="s">
        <v>372</v>
      </c>
      <c r="G647" s="45" t="s">
        <v>331</v>
      </c>
      <c r="H647" s="48">
        <v>36</v>
      </c>
      <c r="I647" s="2" t="s">
        <v>60</v>
      </c>
    </row>
    <row r="648" spans="1:9" ht="15" x14ac:dyDescent="0.25">
      <c r="A648" s="50">
        <v>2</v>
      </c>
      <c r="B648" s="51" t="s">
        <v>1779</v>
      </c>
      <c r="C648" s="48" t="s">
        <v>566</v>
      </c>
      <c r="D648" s="48" t="s">
        <v>365</v>
      </c>
      <c r="E648" s="1"/>
      <c r="F648" s="45" t="s">
        <v>372</v>
      </c>
      <c r="G648" s="45" t="s">
        <v>331</v>
      </c>
      <c r="H648" s="11">
        <v>39</v>
      </c>
      <c r="I648" s="11" t="s">
        <v>61</v>
      </c>
    </row>
    <row r="649" spans="1:9" ht="15" x14ac:dyDescent="0.25">
      <c r="A649" s="50">
        <v>2</v>
      </c>
      <c r="B649" s="51" t="s">
        <v>351</v>
      </c>
      <c r="C649" s="48" t="s">
        <v>162</v>
      </c>
      <c r="D649" s="48" t="s">
        <v>137</v>
      </c>
      <c r="E649" s="1"/>
      <c r="F649" s="45" t="s">
        <v>372</v>
      </c>
      <c r="G649" s="45" t="s">
        <v>331</v>
      </c>
      <c r="H649" s="11">
        <v>66</v>
      </c>
      <c r="I649" s="11" t="s">
        <v>60</v>
      </c>
    </row>
    <row r="650" spans="1:9" ht="15" x14ac:dyDescent="0.25">
      <c r="A650" s="50">
        <v>2</v>
      </c>
      <c r="B650" s="51" t="s">
        <v>1780</v>
      </c>
      <c r="C650" s="48" t="s">
        <v>75</v>
      </c>
      <c r="D650" s="48" t="s">
        <v>162</v>
      </c>
      <c r="E650" s="1"/>
      <c r="F650" s="45" t="s">
        <v>372</v>
      </c>
      <c r="G650" s="45" t="s">
        <v>331</v>
      </c>
      <c r="H650" s="11">
        <v>32</v>
      </c>
      <c r="I650" s="11" t="s">
        <v>60</v>
      </c>
    </row>
    <row r="651" spans="1:9" ht="15" x14ac:dyDescent="0.25">
      <c r="A651" s="50">
        <v>2</v>
      </c>
      <c r="B651" s="51" t="s">
        <v>1781</v>
      </c>
      <c r="C651" s="48" t="s">
        <v>75</v>
      </c>
      <c r="D651" s="48" t="s">
        <v>520</v>
      </c>
      <c r="E651" s="1"/>
      <c r="F651" s="45" t="s">
        <v>372</v>
      </c>
      <c r="G651" s="45" t="s">
        <v>331</v>
      </c>
      <c r="H651" s="11">
        <v>79</v>
      </c>
      <c r="I651" s="11" t="s">
        <v>60</v>
      </c>
    </row>
    <row r="652" spans="1:9" ht="15" x14ac:dyDescent="0.25">
      <c r="A652" s="50">
        <v>2</v>
      </c>
      <c r="B652" s="51" t="s">
        <v>1782</v>
      </c>
      <c r="C652" s="48" t="s">
        <v>492</v>
      </c>
      <c r="D652" s="48" t="s">
        <v>554</v>
      </c>
      <c r="E652" s="1"/>
      <c r="F652" s="45" t="s">
        <v>372</v>
      </c>
      <c r="G652" s="45" t="s">
        <v>331</v>
      </c>
      <c r="H652" s="11">
        <v>42</v>
      </c>
      <c r="I652" s="11" t="s">
        <v>60</v>
      </c>
    </row>
    <row r="653" spans="1:9" ht="15" x14ac:dyDescent="0.25">
      <c r="A653" s="50">
        <v>2</v>
      </c>
      <c r="B653" s="51" t="s">
        <v>1783</v>
      </c>
      <c r="C653" s="48" t="s">
        <v>473</v>
      </c>
      <c r="D653" s="48" t="s">
        <v>547</v>
      </c>
      <c r="E653" s="1"/>
      <c r="F653" s="45" t="s">
        <v>372</v>
      </c>
      <c r="G653" s="45" t="s">
        <v>331</v>
      </c>
      <c r="H653" s="11">
        <v>46</v>
      </c>
      <c r="I653" s="11" t="s">
        <v>60</v>
      </c>
    </row>
    <row r="654" spans="1:9" ht="15" x14ac:dyDescent="0.25">
      <c r="A654" s="50">
        <v>2</v>
      </c>
      <c r="B654" s="51" t="s">
        <v>541</v>
      </c>
      <c r="C654" s="48" t="s">
        <v>473</v>
      </c>
      <c r="D654" s="48" t="s">
        <v>542</v>
      </c>
      <c r="E654" s="1"/>
      <c r="F654" s="45" t="s">
        <v>372</v>
      </c>
      <c r="G654" s="45" t="s">
        <v>331</v>
      </c>
      <c r="H654" s="11">
        <v>21</v>
      </c>
      <c r="I654" s="11" t="s">
        <v>60</v>
      </c>
    </row>
    <row r="655" spans="1:9" ht="15" x14ac:dyDescent="0.25">
      <c r="A655" s="50">
        <v>2</v>
      </c>
      <c r="B655" s="51" t="s">
        <v>389</v>
      </c>
      <c r="C655" s="48" t="s">
        <v>554</v>
      </c>
      <c r="D655" s="48" t="s">
        <v>865</v>
      </c>
      <c r="E655" s="1"/>
      <c r="F655" s="45" t="s">
        <v>372</v>
      </c>
      <c r="G655" s="45" t="s">
        <v>331</v>
      </c>
      <c r="H655" s="11">
        <v>64</v>
      </c>
      <c r="I655" s="11" t="s">
        <v>60</v>
      </c>
    </row>
    <row r="656" spans="1:9" ht="15" x14ac:dyDescent="0.25">
      <c r="A656" s="50">
        <v>2</v>
      </c>
      <c r="B656" s="51" t="s">
        <v>735</v>
      </c>
      <c r="C656" s="48" t="s">
        <v>542</v>
      </c>
      <c r="D656" s="48" t="s">
        <v>710</v>
      </c>
      <c r="E656" s="1"/>
      <c r="F656" s="45" t="s">
        <v>372</v>
      </c>
      <c r="G656" s="45" t="s">
        <v>331</v>
      </c>
      <c r="H656" s="11">
        <v>85</v>
      </c>
      <c r="I656" s="11" t="s">
        <v>61</v>
      </c>
    </row>
    <row r="657" spans="1:9" ht="15" x14ac:dyDescent="0.25">
      <c r="A657" s="50">
        <v>2</v>
      </c>
      <c r="B657" s="51" t="s">
        <v>408</v>
      </c>
      <c r="C657" s="48" t="s">
        <v>489</v>
      </c>
      <c r="D657" s="48" t="s">
        <v>357</v>
      </c>
      <c r="E657" s="1"/>
      <c r="F657" s="45" t="s">
        <v>372</v>
      </c>
      <c r="G657" s="45" t="s">
        <v>331</v>
      </c>
      <c r="H657" s="11">
        <v>39</v>
      </c>
      <c r="I657" s="11" t="s">
        <v>60</v>
      </c>
    </row>
    <row r="658" spans="1:9" ht="15" x14ac:dyDescent="0.25">
      <c r="A658" s="50">
        <v>2</v>
      </c>
      <c r="B658" s="51" t="s">
        <v>704</v>
      </c>
      <c r="C658" s="48" t="s">
        <v>542</v>
      </c>
      <c r="D658" s="48" t="s">
        <v>97</v>
      </c>
      <c r="E658" s="1"/>
      <c r="F658" s="45" t="s">
        <v>372</v>
      </c>
      <c r="G658" s="45" t="s">
        <v>331</v>
      </c>
      <c r="H658" s="11">
        <v>44</v>
      </c>
      <c r="I658" s="11" t="s">
        <v>60</v>
      </c>
    </row>
    <row r="659" spans="1:9" ht="15" x14ac:dyDescent="0.25">
      <c r="A659" s="50">
        <v>2</v>
      </c>
      <c r="B659" s="51" t="s">
        <v>1784</v>
      </c>
      <c r="C659" s="48" t="s">
        <v>542</v>
      </c>
      <c r="D659" s="48" t="s">
        <v>263</v>
      </c>
      <c r="E659" s="1"/>
      <c r="F659" s="45" t="s">
        <v>372</v>
      </c>
      <c r="G659" s="45" t="s">
        <v>331</v>
      </c>
      <c r="H659" s="11">
        <v>54</v>
      </c>
      <c r="I659" s="11" t="s">
        <v>60</v>
      </c>
    </row>
    <row r="660" spans="1:9" ht="15" x14ac:dyDescent="0.25">
      <c r="A660" s="50">
        <v>2</v>
      </c>
      <c r="B660" s="51" t="s">
        <v>769</v>
      </c>
      <c r="C660" s="48" t="s">
        <v>446</v>
      </c>
      <c r="D660" s="48" t="s">
        <v>1078</v>
      </c>
      <c r="E660" s="1"/>
      <c r="F660" s="45" t="s">
        <v>372</v>
      </c>
      <c r="G660" s="45" t="s">
        <v>331</v>
      </c>
      <c r="H660" s="11">
        <v>66</v>
      </c>
      <c r="I660" s="11" t="s">
        <v>60</v>
      </c>
    </row>
    <row r="661" spans="1:9" ht="15" x14ac:dyDescent="0.25">
      <c r="A661" s="50">
        <v>2</v>
      </c>
      <c r="B661" s="51" t="s">
        <v>1785</v>
      </c>
      <c r="C661" s="48" t="s">
        <v>124</v>
      </c>
      <c r="D661" s="48" t="s">
        <v>64</v>
      </c>
      <c r="E661" s="1"/>
      <c r="F661" s="45" t="s">
        <v>372</v>
      </c>
      <c r="G661" s="45" t="s">
        <v>331</v>
      </c>
      <c r="H661" s="11">
        <v>47</v>
      </c>
      <c r="I661" s="11" t="s">
        <v>60</v>
      </c>
    </row>
    <row r="662" spans="1:9" ht="15" x14ac:dyDescent="0.25">
      <c r="A662" s="50">
        <v>2</v>
      </c>
      <c r="B662" s="51" t="s">
        <v>546</v>
      </c>
      <c r="C662" s="48" t="s">
        <v>1729</v>
      </c>
      <c r="D662" s="48" t="s">
        <v>124</v>
      </c>
      <c r="E662" s="1"/>
      <c r="F662" s="45" t="s">
        <v>372</v>
      </c>
      <c r="G662" s="45" t="s">
        <v>331</v>
      </c>
      <c r="H662" s="11">
        <v>32</v>
      </c>
      <c r="I662" s="11" t="s">
        <v>60</v>
      </c>
    </row>
    <row r="663" spans="1:9" ht="15" x14ac:dyDescent="0.25">
      <c r="A663" s="50">
        <v>2</v>
      </c>
      <c r="B663" s="51" t="s">
        <v>1786</v>
      </c>
      <c r="C663" s="48" t="s">
        <v>124</v>
      </c>
      <c r="D663" s="48" t="s">
        <v>64</v>
      </c>
      <c r="E663" s="1"/>
      <c r="F663" s="45" t="s">
        <v>372</v>
      </c>
      <c r="G663" s="45" t="s">
        <v>331</v>
      </c>
      <c r="H663" s="11">
        <v>62</v>
      </c>
      <c r="I663" s="11" t="s">
        <v>60</v>
      </c>
    </row>
    <row r="664" spans="1:9" ht="15" x14ac:dyDescent="0.25">
      <c r="A664" s="50">
        <v>2</v>
      </c>
      <c r="B664" s="51" t="s">
        <v>100</v>
      </c>
      <c r="C664" s="48" t="s">
        <v>1729</v>
      </c>
      <c r="D664" s="48" t="s">
        <v>124</v>
      </c>
      <c r="E664" s="1"/>
      <c r="F664" s="45" t="s">
        <v>372</v>
      </c>
      <c r="G664" s="45" t="s">
        <v>331</v>
      </c>
      <c r="H664" s="11">
        <v>39</v>
      </c>
      <c r="I664" s="11" t="s">
        <v>60</v>
      </c>
    </row>
    <row r="665" spans="1:9" ht="15" x14ac:dyDescent="0.25">
      <c r="A665" s="50">
        <v>2</v>
      </c>
      <c r="B665" s="51" t="s">
        <v>633</v>
      </c>
      <c r="C665" s="48" t="s">
        <v>210</v>
      </c>
      <c r="D665" s="48" t="s">
        <v>94</v>
      </c>
      <c r="E665" s="1"/>
      <c r="F665" s="45" t="s">
        <v>372</v>
      </c>
      <c r="G665" s="45" t="s">
        <v>331</v>
      </c>
      <c r="H665" s="11">
        <v>43</v>
      </c>
      <c r="I665" s="11" t="s">
        <v>60</v>
      </c>
    </row>
    <row r="666" spans="1:9" ht="15" x14ac:dyDescent="0.25">
      <c r="A666" s="50">
        <v>2</v>
      </c>
      <c r="B666" s="51" t="s">
        <v>650</v>
      </c>
      <c r="C666" s="48" t="s">
        <v>97</v>
      </c>
      <c r="D666" s="48" t="s">
        <v>210</v>
      </c>
      <c r="E666" s="1"/>
      <c r="F666" s="45" t="s">
        <v>372</v>
      </c>
      <c r="G666" s="45" t="s">
        <v>331</v>
      </c>
      <c r="H666" s="11">
        <v>39</v>
      </c>
      <c r="I666" s="11" t="s">
        <v>60</v>
      </c>
    </row>
    <row r="667" spans="1:9" ht="15" x14ac:dyDescent="0.25">
      <c r="A667" s="50">
        <v>2</v>
      </c>
      <c r="B667" s="51" t="s">
        <v>1787</v>
      </c>
      <c r="C667" s="48" t="s">
        <v>776</v>
      </c>
      <c r="D667" s="52" t="s">
        <v>388</v>
      </c>
      <c r="E667" s="1"/>
      <c r="F667" s="45" t="s">
        <v>372</v>
      </c>
      <c r="G667" s="45" t="s">
        <v>331</v>
      </c>
      <c r="H667" s="11">
        <v>25</v>
      </c>
      <c r="I667" s="1" t="s">
        <v>60</v>
      </c>
    </row>
    <row r="668" spans="1:9" ht="15" x14ac:dyDescent="0.25">
      <c r="A668" s="50">
        <v>2</v>
      </c>
      <c r="B668" s="51" t="s">
        <v>1788</v>
      </c>
      <c r="C668" s="48" t="s">
        <v>348</v>
      </c>
      <c r="D668" s="52" t="s">
        <v>357</v>
      </c>
      <c r="E668" s="1"/>
      <c r="F668" s="45" t="s">
        <v>372</v>
      </c>
      <c r="G668" s="45" t="s">
        <v>331</v>
      </c>
      <c r="H668" s="11">
        <v>39</v>
      </c>
      <c r="I668" s="1" t="s">
        <v>60</v>
      </c>
    </row>
    <row r="669" spans="1:9" ht="15" x14ac:dyDescent="0.25">
      <c r="A669" s="50">
        <v>2</v>
      </c>
      <c r="B669" s="51" t="s">
        <v>637</v>
      </c>
      <c r="C669" s="48" t="s">
        <v>547</v>
      </c>
      <c r="D669" s="52" t="s">
        <v>473</v>
      </c>
      <c r="E669" s="1"/>
      <c r="F669" s="45" t="s">
        <v>372</v>
      </c>
      <c r="G669" s="45" t="s">
        <v>331</v>
      </c>
      <c r="H669" s="11">
        <v>50</v>
      </c>
      <c r="I669" s="1" t="s">
        <v>60</v>
      </c>
    </row>
    <row r="670" spans="1:9" ht="15" x14ac:dyDescent="0.25">
      <c r="A670" s="50">
        <v>2</v>
      </c>
      <c r="B670" s="51" t="s">
        <v>626</v>
      </c>
      <c r="C670" s="48" t="s">
        <v>144</v>
      </c>
      <c r="D670" s="52" t="s">
        <v>97</v>
      </c>
      <c r="E670" s="1"/>
      <c r="F670" s="45" t="s">
        <v>372</v>
      </c>
      <c r="G670" s="45" t="s">
        <v>331</v>
      </c>
      <c r="H670" s="11">
        <v>42</v>
      </c>
      <c r="I670" s="1" t="s">
        <v>60</v>
      </c>
    </row>
    <row r="671" spans="1:9" ht="15" x14ac:dyDescent="0.25">
      <c r="A671" s="50">
        <v>2</v>
      </c>
      <c r="B671" s="51" t="s">
        <v>1789</v>
      </c>
      <c r="C671" s="48" t="s">
        <v>703</v>
      </c>
      <c r="D671" s="52" t="s">
        <v>144</v>
      </c>
      <c r="E671" s="1"/>
      <c r="F671" s="45" t="s">
        <v>372</v>
      </c>
      <c r="G671" s="45" t="s">
        <v>331</v>
      </c>
      <c r="H671" s="11">
        <v>21</v>
      </c>
      <c r="I671" s="1" t="s">
        <v>60</v>
      </c>
    </row>
    <row r="672" spans="1:9" ht="15" x14ac:dyDescent="0.25">
      <c r="A672" s="50">
        <v>2</v>
      </c>
      <c r="B672" s="51" t="s">
        <v>1029</v>
      </c>
      <c r="C672" s="48" t="s">
        <v>124</v>
      </c>
      <c r="D672" s="52" t="s">
        <v>547</v>
      </c>
      <c r="E672" s="1"/>
      <c r="F672" s="45" t="s">
        <v>372</v>
      </c>
      <c r="G672" s="45" t="s">
        <v>331</v>
      </c>
      <c r="H672" s="11">
        <v>32</v>
      </c>
      <c r="I672" s="1" t="s">
        <v>60</v>
      </c>
    </row>
    <row r="673" spans="1:9" ht="15" x14ac:dyDescent="0.25">
      <c r="A673" s="50">
        <v>2</v>
      </c>
      <c r="B673" s="51" t="s">
        <v>1790</v>
      </c>
      <c r="C673" s="48" t="s">
        <v>397</v>
      </c>
      <c r="D673" s="52" t="s">
        <v>124</v>
      </c>
      <c r="E673" s="1"/>
      <c r="F673" s="45" t="s">
        <v>372</v>
      </c>
      <c r="G673" s="45" t="s">
        <v>331</v>
      </c>
      <c r="H673" s="11">
        <v>30</v>
      </c>
      <c r="I673" s="1" t="s">
        <v>60</v>
      </c>
    </row>
    <row r="674" spans="1:9" ht="15" x14ac:dyDescent="0.25">
      <c r="A674" s="50">
        <v>2</v>
      </c>
      <c r="B674" s="51" t="s">
        <v>1791</v>
      </c>
      <c r="C674" s="48" t="s">
        <v>348</v>
      </c>
      <c r="D674" s="52" t="s">
        <v>547</v>
      </c>
      <c r="E674" s="1"/>
      <c r="F674" s="45" t="s">
        <v>372</v>
      </c>
      <c r="G674" s="45" t="s">
        <v>331</v>
      </c>
      <c r="H674" s="11">
        <v>21</v>
      </c>
      <c r="I674" s="1" t="s">
        <v>60</v>
      </c>
    </row>
    <row r="675" spans="1:9" ht="15" x14ac:dyDescent="0.25">
      <c r="A675" s="50">
        <v>2</v>
      </c>
      <c r="B675" s="51" t="s">
        <v>704</v>
      </c>
      <c r="C675" s="48" t="s">
        <v>144</v>
      </c>
      <c r="D675" s="52" t="s">
        <v>356</v>
      </c>
      <c r="E675" s="1"/>
      <c r="F675" s="45" t="s">
        <v>372</v>
      </c>
      <c r="G675" s="45" t="s">
        <v>331</v>
      </c>
      <c r="H675" s="11">
        <v>45</v>
      </c>
      <c r="I675" s="1" t="s">
        <v>60</v>
      </c>
    </row>
    <row r="676" spans="1:9" ht="15" x14ac:dyDescent="0.25">
      <c r="A676" s="50">
        <v>2</v>
      </c>
      <c r="B676" s="51" t="s">
        <v>704</v>
      </c>
      <c r="C676" s="48" t="s">
        <v>356</v>
      </c>
      <c r="D676" s="52" t="s">
        <v>865</v>
      </c>
      <c r="E676" s="1"/>
      <c r="F676" s="45" t="s">
        <v>372</v>
      </c>
      <c r="G676" s="45" t="s">
        <v>331</v>
      </c>
      <c r="H676" s="11">
        <v>62</v>
      </c>
      <c r="I676" s="1" t="s">
        <v>60</v>
      </c>
    </row>
    <row r="677" spans="1:9" ht="15" x14ac:dyDescent="0.25">
      <c r="A677" s="50">
        <v>2</v>
      </c>
      <c r="B677" s="51" t="s">
        <v>1792</v>
      </c>
      <c r="C677" s="48" t="s">
        <v>277</v>
      </c>
      <c r="D677" s="52" t="s">
        <v>336</v>
      </c>
      <c r="E677" s="1"/>
      <c r="F677" s="45" t="s">
        <v>372</v>
      </c>
      <c r="G677" s="45" t="s">
        <v>331</v>
      </c>
      <c r="H677" s="11">
        <v>41</v>
      </c>
      <c r="I677" s="1" t="s">
        <v>60</v>
      </c>
    </row>
    <row r="678" spans="1:9" ht="15" x14ac:dyDescent="0.25">
      <c r="A678" s="50">
        <v>2</v>
      </c>
      <c r="B678" s="51" t="s">
        <v>1793</v>
      </c>
      <c r="C678" s="48" t="s">
        <v>162</v>
      </c>
      <c r="D678" s="52" t="s">
        <v>144</v>
      </c>
      <c r="E678" s="1"/>
      <c r="F678" s="45" t="s">
        <v>372</v>
      </c>
      <c r="G678" s="45" t="s">
        <v>331</v>
      </c>
      <c r="H678" s="11">
        <v>19</v>
      </c>
      <c r="I678" s="1" t="s">
        <v>60</v>
      </c>
    </row>
    <row r="679" spans="1:9" ht="15" x14ac:dyDescent="0.25">
      <c r="A679" s="50">
        <v>2</v>
      </c>
      <c r="B679" s="51" t="s">
        <v>384</v>
      </c>
      <c r="C679" s="48" t="s">
        <v>93</v>
      </c>
      <c r="D679" s="52" t="s">
        <v>775</v>
      </c>
      <c r="E679" s="1"/>
      <c r="F679" s="45" t="s">
        <v>372</v>
      </c>
      <c r="G679" s="45" t="s">
        <v>331</v>
      </c>
      <c r="H679" s="11">
        <v>21</v>
      </c>
      <c r="I679" s="1" t="s">
        <v>60</v>
      </c>
    </row>
    <row r="680" spans="1:9" ht="15" x14ac:dyDescent="0.25">
      <c r="A680" s="50">
        <v>2</v>
      </c>
      <c r="B680" s="51" t="s">
        <v>1794</v>
      </c>
      <c r="C680" s="48" t="s">
        <v>84</v>
      </c>
      <c r="D680" s="52" t="s">
        <v>414</v>
      </c>
      <c r="E680" s="1"/>
      <c r="F680" s="45" t="s">
        <v>372</v>
      </c>
      <c r="G680" s="45" t="s">
        <v>331</v>
      </c>
      <c r="H680" s="11">
        <v>20</v>
      </c>
      <c r="I680" s="1" t="s">
        <v>61</v>
      </c>
    </row>
    <row r="681" spans="1:9" ht="15" x14ac:dyDescent="0.25">
      <c r="A681" s="50">
        <v>2</v>
      </c>
      <c r="B681" s="51" t="s">
        <v>1795</v>
      </c>
      <c r="C681" s="48" t="s">
        <v>144</v>
      </c>
      <c r="D681" s="52" t="s">
        <v>356</v>
      </c>
      <c r="E681" s="1"/>
      <c r="F681" s="45" t="s">
        <v>372</v>
      </c>
      <c r="G681" s="45" t="s">
        <v>331</v>
      </c>
      <c r="H681" s="11">
        <v>37</v>
      </c>
      <c r="I681" s="1" t="s">
        <v>60</v>
      </c>
    </row>
    <row r="682" spans="1:9" ht="15" x14ac:dyDescent="0.25">
      <c r="A682" s="50">
        <v>2</v>
      </c>
      <c r="B682" s="51" t="s">
        <v>790</v>
      </c>
      <c r="C682" s="48" t="s">
        <v>124</v>
      </c>
      <c r="D682" s="52" t="s">
        <v>547</v>
      </c>
      <c r="E682" s="1"/>
      <c r="F682" s="45" t="s">
        <v>372</v>
      </c>
      <c r="G682" s="45" t="s">
        <v>331</v>
      </c>
      <c r="H682" s="11">
        <v>51</v>
      </c>
      <c r="I682" s="1" t="s">
        <v>60</v>
      </c>
    </row>
    <row r="683" spans="1:9" ht="15" x14ac:dyDescent="0.25">
      <c r="A683" s="50">
        <v>2</v>
      </c>
      <c r="B683" s="51" t="s">
        <v>1796</v>
      </c>
      <c r="C683" s="48" t="s">
        <v>144</v>
      </c>
      <c r="D683" s="52" t="s">
        <v>397</v>
      </c>
      <c r="E683" s="1"/>
      <c r="F683" s="45" t="s">
        <v>372</v>
      </c>
      <c r="G683" s="45" t="s">
        <v>331</v>
      </c>
      <c r="H683" s="11">
        <v>36</v>
      </c>
      <c r="I683" s="1" t="s">
        <v>60</v>
      </c>
    </row>
    <row r="684" spans="1:9" ht="15" x14ac:dyDescent="0.25">
      <c r="A684" s="50">
        <v>2</v>
      </c>
      <c r="B684" s="51" t="s">
        <v>1797</v>
      </c>
      <c r="C684" s="48" t="s">
        <v>547</v>
      </c>
      <c r="D684" s="52" t="s">
        <v>124</v>
      </c>
      <c r="E684" s="1"/>
      <c r="F684" s="45" t="s">
        <v>372</v>
      </c>
      <c r="G684" s="45" t="s">
        <v>331</v>
      </c>
      <c r="H684" s="11">
        <v>30</v>
      </c>
      <c r="I684" s="1" t="s">
        <v>60</v>
      </c>
    </row>
    <row r="685" spans="1:9" ht="15" x14ac:dyDescent="0.25">
      <c r="A685" s="50">
        <v>2</v>
      </c>
      <c r="B685" s="51" t="s">
        <v>581</v>
      </c>
      <c r="C685" s="48" t="s">
        <v>547</v>
      </c>
      <c r="D685" s="52" t="s">
        <v>124</v>
      </c>
      <c r="E685" s="1"/>
      <c r="F685" s="45" t="s">
        <v>372</v>
      </c>
      <c r="G685" s="45" t="s">
        <v>331</v>
      </c>
      <c r="H685" s="11">
        <v>21</v>
      </c>
      <c r="I685" s="1" t="s">
        <v>60</v>
      </c>
    </row>
    <row r="686" spans="1:9" ht="15" x14ac:dyDescent="0.25">
      <c r="A686" s="50">
        <v>2</v>
      </c>
      <c r="B686" s="51" t="s">
        <v>769</v>
      </c>
      <c r="C686" s="48" t="s">
        <v>84</v>
      </c>
      <c r="D686" s="52" t="s">
        <v>322</v>
      </c>
      <c r="E686" s="1"/>
      <c r="F686" s="45" t="s">
        <v>372</v>
      </c>
      <c r="G686" s="45" t="s">
        <v>331</v>
      </c>
      <c r="H686" s="11">
        <v>67</v>
      </c>
      <c r="I686" s="1" t="s">
        <v>60</v>
      </c>
    </row>
    <row r="687" spans="1:9" ht="15" x14ac:dyDescent="0.25">
      <c r="A687" s="50">
        <v>2</v>
      </c>
      <c r="B687" s="51" t="s">
        <v>653</v>
      </c>
      <c r="C687" s="48" t="s">
        <v>357</v>
      </c>
      <c r="D687" s="52" t="s">
        <v>357</v>
      </c>
      <c r="E687" s="1"/>
      <c r="F687" s="45" t="s">
        <v>372</v>
      </c>
      <c r="G687" s="45" t="s">
        <v>331</v>
      </c>
      <c r="H687" s="11">
        <v>87</v>
      </c>
      <c r="I687" s="11" t="s">
        <v>60</v>
      </c>
    </row>
    <row r="688" spans="1:9" ht="15" x14ac:dyDescent="0.25">
      <c r="A688" s="50">
        <v>2</v>
      </c>
      <c r="B688" s="51" t="s">
        <v>413</v>
      </c>
      <c r="C688" s="48" t="s">
        <v>213</v>
      </c>
      <c r="D688" s="52" t="s">
        <v>1084</v>
      </c>
      <c r="E688" s="1"/>
      <c r="F688" s="45" t="s">
        <v>372</v>
      </c>
      <c r="G688" s="45" t="s">
        <v>331</v>
      </c>
      <c r="H688" s="11">
        <v>74</v>
      </c>
      <c r="I688" s="11" t="s">
        <v>60</v>
      </c>
    </row>
    <row r="689" spans="1:9" ht="15" x14ac:dyDescent="0.25">
      <c r="A689" s="50">
        <v>2</v>
      </c>
      <c r="B689" s="51" t="s">
        <v>100</v>
      </c>
      <c r="C689" s="48" t="s">
        <v>357</v>
      </c>
      <c r="D689" s="52" t="s">
        <v>144</v>
      </c>
      <c r="E689" s="1"/>
      <c r="F689" s="45" t="s">
        <v>372</v>
      </c>
      <c r="G689" s="45" t="s">
        <v>331</v>
      </c>
      <c r="H689" s="11">
        <v>77</v>
      </c>
      <c r="I689" s="11" t="s">
        <v>60</v>
      </c>
    </row>
    <row r="690" spans="1:9" ht="15" x14ac:dyDescent="0.25">
      <c r="A690" s="50">
        <v>2</v>
      </c>
      <c r="B690" s="51" t="s">
        <v>466</v>
      </c>
      <c r="C690" s="48" t="s">
        <v>144</v>
      </c>
      <c r="D690" s="52" t="s">
        <v>357</v>
      </c>
      <c r="E690" s="1"/>
      <c r="F690" s="45" t="s">
        <v>372</v>
      </c>
      <c r="G690" s="45" t="s">
        <v>331</v>
      </c>
      <c r="H690" s="11">
        <v>59</v>
      </c>
      <c r="I690" s="11" t="s">
        <v>60</v>
      </c>
    </row>
    <row r="691" spans="1:9" ht="15" x14ac:dyDescent="0.25">
      <c r="A691" s="50">
        <v>2</v>
      </c>
      <c r="B691" s="51" t="s">
        <v>1028</v>
      </c>
      <c r="C691" s="48" t="s">
        <v>357</v>
      </c>
      <c r="D691" s="52" t="s">
        <v>357</v>
      </c>
      <c r="E691" s="1"/>
      <c r="F691" s="45" t="s">
        <v>372</v>
      </c>
      <c r="G691" s="45" t="s">
        <v>331</v>
      </c>
      <c r="H691" s="11">
        <v>76</v>
      </c>
      <c r="I691" s="11" t="s">
        <v>60</v>
      </c>
    </row>
    <row r="692" spans="1:9" ht="15" x14ac:dyDescent="0.25">
      <c r="A692" s="50">
        <v>2</v>
      </c>
      <c r="B692" s="51" t="s">
        <v>1798</v>
      </c>
      <c r="C692" s="48" t="s">
        <v>357</v>
      </c>
      <c r="D692" s="52" t="s">
        <v>144</v>
      </c>
      <c r="E692" s="1"/>
      <c r="F692" s="45" t="s">
        <v>372</v>
      </c>
      <c r="G692" s="45" t="s">
        <v>331</v>
      </c>
      <c r="H692" s="11">
        <v>56</v>
      </c>
      <c r="I692" s="11" t="s">
        <v>61</v>
      </c>
    </row>
    <row r="693" spans="1:9" ht="15" x14ac:dyDescent="0.25">
      <c r="A693" s="50">
        <v>2</v>
      </c>
      <c r="B693" s="51" t="s">
        <v>438</v>
      </c>
      <c r="C693" s="48" t="s">
        <v>566</v>
      </c>
      <c r="D693" s="52" t="s">
        <v>263</v>
      </c>
      <c r="E693" s="1"/>
      <c r="F693" s="45" t="s">
        <v>372</v>
      </c>
      <c r="G693" s="45" t="s">
        <v>331</v>
      </c>
      <c r="H693" s="11">
        <v>74</v>
      </c>
      <c r="I693" s="11" t="s">
        <v>60</v>
      </c>
    </row>
    <row r="694" spans="1:9" ht="15" x14ac:dyDescent="0.25">
      <c r="A694" s="50">
        <v>2</v>
      </c>
      <c r="B694" s="51" t="s">
        <v>935</v>
      </c>
      <c r="C694" s="48" t="s">
        <v>144</v>
      </c>
      <c r="D694" s="52" t="s">
        <v>357</v>
      </c>
      <c r="E694" s="1"/>
      <c r="F694" s="45" t="s">
        <v>372</v>
      </c>
      <c r="G694" s="45" t="s">
        <v>331</v>
      </c>
      <c r="H694" s="11">
        <v>55</v>
      </c>
      <c r="I694" s="11" t="s">
        <v>60</v>
      </c>
    </row>
    <row r="695" spans="1:9" ht="15" x14ac:dyDescent="0.25">
      <c r="A695" s="50">
        <v>2</v>
      </c>
      <c r="B695" s="51" t="s">
        <v>663</v>
      </c>
      <c r="C695" s="48" t="s">
        <v>144</v>
      </c>
      <c r="D695" s="52" t="s">
        <v>357</v>
      </c>
      <c r="E695" s="1"/>
      <c r="F695" s="45" t="s">
        <v>372</v>
      </c>
      <c r="G695" s="45" t="s">
        <v>331</v>
      </c>
      <c r="H695" s="11">
        <v>84</v>
      </c>
      <c r="I695" s="11" t="s">
        <v>60</v>
      </c>
    </row>
    <row r="696" spans="1:9" ht="15" x14ac:dyDescent="0.25">
      <c r="A696" s="50">
        <v>2</v>
      </c>
      <c r="B696" s="51" t="s">
        <v>425</v>
      </c>
      <c r="C696" s="48" t="s">
        <v>1084</v>
      </c>
      <c r="D696" s="52" t="s">
        <v>113</v>
      </c>
      <c r="E696" s="1"/>
      <c r="F696" s="45" t="s">
        <v>372</v>
      </c>
      <c r="G696" s="45" t="s">
        <v>331</v>
      </c>
      <c r="H696" s="11">
        <v>61</v>
      </c>
      <c r="I696" s="11" t="s">
        <v>60</v>
      </c>
    </row>
    <row r="697" spans="1:9" ht="15" x14ac:dyDescent="0.25">
      <c r="A697" s="50">
        <v>2</v>
      </c>
      <c r="B697" s="51" t="s">
        <v>1799</v>
      </c>
      <c r="C697" s="49" t="s">
        <v>137</v>
      </c>
      <c r="D697" s="52" t="s">
        <v>473</v>
      </c>
      <c r="E697" s="1"/>
      <c r="F697" s="45" t="s">
        <v>372</v>
      </c>
      <c r="G697" s="45" t="s">
        <v>331</v>
      </c>
      <c r="H697" s="11">
        <v>26</v>
      </c>
      <c r="I697" s="1" t="s">
        <v>60</v>
      </c>
    </row>
    <row r="698" spans="1:9" ht="15" x14ac:dyDescent="0.25">
      <c r="A698" s="50">
        <v>2</v>
      </c>
      <c r="B698" s="51" t="s">
        <v>1800</v>
      </c>
      <c r="C698" s="48" t="s">
        <v>356</v>
      </c>
      <c r="D698" s="52" t="s">
        <v>322</v>
      </c>
      <c r="E698" s="1"/>
      <c r="F698" s="45" t="s">
        <v>372</v>
      </c>
      <c r="G698" s="45" t="s">
        <v>331</v>
      </c>
      <c r="H698" s="11">
        <v>68</v>
      </c>
      <c r="I698" s="1" t="s">
        <v>61</v>
      </c>
    </row>
    <row r="699" spans="1:9" ht="15" x14ac:dyDescent="0.25">
      <c r="A699" s="50">
        <v>2</v>
      </c>
      <c r="B699" s="51" t="s">
        <v>133</v>
      </c>
      <c r="C699" s="48" t="s">
        <v>356</v>
      </c>
      <c r="D699" s="52" t="s">
        <v>356</v>
      </c>
      <c r="E699" s="1"/>
      <c r="F699" s="45" t="s">
        <v>372</v>
      </c>
      <c r="G699" s="45" t="s">
        <v>331</v>
      </c>
      <c r="H699" s="11">
        <v>41</v>
      </c>
      <c r="I699" s="1" t="s">
        <v>60</v>
      </c>
    </row>
    <row r="700" spans="1:9" ht="15" x14ac:dyDescent="0.25">
      <c r="A700" s="50">
        <v>2</v>
      </c>
      <c r="B700" s="51" t="s">
        <v>760</v>
      </c>
      <c r="C700" s="48" t="s">
        <v>356</v>
      </c>
      <c r="D700" s="52" t="s">
        <v>322</v>
      </c>
      <c r="E700" s="1"/>
      <c r="F700" s="45" t="s">
        <v>372</v>
      </c>
      <c r="G700" s="45" t="s">
        <v>331</v>
      </c>
      <c r="H700" s="11">
        <v>78</v>
      </c>
      <c r="I700" s="1" t="s">
        <v>61</v>
      </c>
    </row>
    <row r="701" spans="1:9" ht="15" x14ac:dyDescent="0.25">
      <c r="A701" s="50">
        <v>2</v>
      </c>
      <c r="B701" s="51" t="s">
        <v>1801</v>
      </c>
      <c r="C701" s="48" t="s">
        <v>388</v>
      </c>
      <c r="D701" s="52" t="s">
        <v>219</v>
      </c>
      <c r="E701" s="1"/>
      <c r="F701" s="45" t="s">
        <v>372</v>
      </c>
      <c r="G701" s="45" t="s">
        <v>331</v>
      </c>
      <c r="H701" s="11">
        <v>75</v>
      </c>
      <c r="I701" s="1" t="s">
        <v>61</v>
      </c>
    </row>
    <row r="702" spans="1:9" ht="15" x14ac:dyDescent="0.25">
      <c r="A702" s="50">
        <v>2</v>
      </c>
      <c r="B702" s="51" t="s">
        <v>342</v>
      </c>
      <c r="C702" s="48" t="s">
        <v>443</v>
      </c>
      <c r="D702" s="52" t="s">
        <v>219</v>
      </c>
      <c r="E702" s="1"/>
      <c r="F702" s="45" t="s">
        <v>372</v>
      </c>
      <c r="G702" s="45" t="s">
        <v>331</v>
      </c>
      <c r="H702" s="11">
        <v>62</v>
      </c>
      <c r="I702" s="1" t="s">
        <v>60</v>
      </c>
    </row>
    <row r="703" spans="1:9" ht="15" x14ac:dyDescent="0.25">
      <c r="A703" s="50">
        <v>2</v>
      </c>
      <c r="B703" s="51" t="s">
        <v>428</v>
      </c>
      <c r="C703" s="49" t="s">
        <v>93</v>
      </c>
      <c r="D703" s="52" t="s">
        <v>365</v>
      </c>
      <c r="E703" s="1"/>
      <c r="F703" s="45" t="s">
        <v>372</v>
      </c>
      <c r="G703" s="45" t="s">
        <v>331</v>
      </c>
      <c r="H703" s="11">
        <v>50</v>
      </c>
      <c r="I703" s="1" t="s">
        <v>60</v>
      </c>
    </row>
    <row r="704" spans="1:9" ht="15" x14ac:dyDescent="0.25">
      <c r="A704" s="50">
        <v>2</v>
      </c>
      <c r="B704" s="51" t="s">
        <v>480</v>
      </c>
      <c r="C704" s="48" t="s">
        <v>75</v>
      </c>
      <c r="D704" s="52" t="s">
        <v>352</v>
      </c>
      <c r="E704" s="1"/>
      <c r="F704" s="45" t="s">
        <v>372</v>
      </c>
      <c r="G704" s="45" t="s">
        <v>331</v>
      </c>
      <c r="H704" s="11">
        <v>46</v>
      </c>
      <c r="I704" s="1" t="s">
        <v>60</v>
      </c>
    </row>
    <row r="705" spans="1:9" ht="15" x14ac:dyDescent="0.25">
      <c r="A705" s="50">
        <v>2</v>
      </c>
      <c r="B705" s="51" t="s">
        <v>1073</v>
      </c>
      <c r="C705" s="48" t="s">
        <v>1802</v>
      </c>
      <c r="D705" s="52" t="s">
        <v>1803</v>
      </c>
      <c r="E705" s="1"/>
      <c r="F705" s="45" t="s">
        <v>372</v>
      </c>
      <c r="G705" s="45" t="s">
        <v>331</v>
      </c>
      <c r="H705" s="11">
        <v>41</v>
      </c>
      <c r="I705" s="1" t="s">
        <v>60</v>
      </c>
    </row>
    <row r="706" spans="1:9" ht="15" x14ac:dyDescent="0.25">
      <c r="A706" s="50">
        <v>2</v>
      </c>
      <c r="B706" s="51" t="s">
        <v>1804</v>
      </c>
      <c r="C706" s="53" t="s">
        <v>88</v>
      </c>
      <c r="D706" s="54" t="s">
        <v>227</v>
      </c>
      <c r="E706" s="1"/>
      <c r="F706" s="45" t="s">
        <v>372</v>
      </c>
      <c r="G706" s="45" t="s">
        <v>331</v>
      </c>
      <c r="H706" s="11">
        <v>30</v>
      </c>
      <c r="I706" s="11" t="s">
        <v>60</v>
      </c>
    </row>
    <row r="707" spans="1:9" ht="15" x14ac:dyDescent="0.25">
      <c r="A707" s="50">
        <v>2</v>
      </c>
      <c r="B707" s="51" t="s">
        <v>1805</v>
      </c>
      <c r="C707" s="53" t="s">
        <v>88</v>
      </c>
      <c r="D707" s="54" t="s">
        <v>227</v>
      </c>
      <c r="E707" s="1"/>
      <c r="F707" s="45" t="s">
        <v>372</v>
      </c>
      <c r="G707" s="45" t="s">
        <v>331</v>
      </c>
      <c r="H707" s="11">
        <v>27</v>
      </c>
      <c r="I707" s="11" t="s">
        <v>60</v>
      </c>
    </row>
    <row r="708" spans="1:9" ht="15" x14ac:dyDescent="0.25">
      <c r="A708" s="50">
        <v>2</v>
      </c>
      <c r="B708" s="51" t="s">
        <v>645</v>
      </c>
      <c r="C708" s="53" t="s">
        <v>97</v>
      </c>
      <c r="D708" s="54" t="s">
        <v>219</v>
      </c>
      <c r="E708" s="1"/>
      <c r="F708" s="45" t="s">
        <v>372</v>
      </c>
      <c r="G708" s="45" t="s">
        <v>331</v>
      </c>
      <c r="H708" s="11">
        <v>54</v>
      </c>
      <c r="I708" s="11" t="s">
        <v>60</v>
      </c>
    </row>
    <row r="709" spans="1:9" ht="15" x14ac:dyDescent="0.25">
      <c r="A709" s="50">
        <v>2</v>
      </c>
      <c r="B709" s="51" t="s">
        <v>1806</v>
      </c>
      <c r="C709" s="53" t="s">
        <v>356</v>
      </c>
      <c r="D709" s="54" t="s">
        <v>517</v>
      </c>
      <c r="E709" s="1"/>
      <c r="F709" s="45" t="s">
        <v>372</v>
      </c>
      <c r="G709" s="45" t="s">
        <v>331</v>
      </c>
      <c r="H709" s="11">
        <v>27</v>
      </c>
      <c r="I709" s="11" t="s">
        <v>60</v>
      </c>
    </row>
    <row r="710" spans="1:9" ht="15" x14ac:dyDescent="0.25">
      <c r="A710" s="50">
        <v>2</v>
      </c>
      <c r="B710" s="51" t="s">
        <v>661</v>
      </c>
      <c r="C710" s="53" t="s">
        <v>113</v>
      </c>
      <c r="D710" s="54" t="s">
        <v>370</v>
      </c>
      <c r="E710" s="1"/>
      <c r="F710" s="45" t="s">
        <v>372</v>
      </c>
      <c r="G710" s="45" t="s">
        <v>331</v>
      </c>
      <c r="H710" s="11">
        <v>76</v>
      </c>
      <c r="I710" s="11" t="s">
        <v>61</v>
      </c>
    </row>
    <row r="711" spans="1:9" ht="15" x14ac:dyDescent="0.25">
      <c r="A711" s="50">
        <v>2</v>
      </c>
      <c r="B711" s="51" t="s">
        <v>589</v>
      </c>
      <c r="C711" s="53" t="s">
        <v>84</v>
      </c>
      <c r="D711" s="54" t="s">
        <v>157</v>
      </c>
      <c r="E711" s="1"/>
      <c r="F711" s="45" t="s">
        <v>372</v>
      </c>
      <c r="G711" s="45" t="s">
        <v>331</v>
      </c>
      <c r="H711" s="11">
        <v>83</v>
      </c>
      <c r="I711" s="11" t="s">
        <v>60</v>
      </c>
    </row>
    <row r="712" spans="1:9" ht="15" x14ac:dyDescent="0.25">
      <c r="A712" s="50">
        <v>2</v>
      </c>
      <c r="B712" s="51" t="s">
        <v>680</v>
      </c>
      <c r="C712" s="53" t="s">
        <v>84</v>
      </c>
      <c r="D712" s="54" t="s">
        <v>157</v>
      </c>
      <c r="E712" s="1"/>
      <c r="F712" s="45" t="s">
        <v>372</v>
      </c>
      <c r="G712" s="45" t="s">
        <v>331</v>
      </c>
      <c r="H712" s="11">
        <v>73</v>
      </c>
      <c r="I712" s="11" t="s">
        <v>61</v>
      </c>
    </row>
    <row r="713" spans="1:9" ht="15" x14ac:dyDescent="0.25">
      <c r="A713" s="50">
        <v>2</v>
      </c>
      <c r="B713" s="51" t="s">
        <v>505</v>
      </c>
      <c r="C713" s="53" t="s">
        <v>390</v>
      </c>
      <c r="D713" s="54" t="s">
        <v>113</v>
      </c>
      <c r="E713" s="1"/>
      <c r="F713" s="45" t="s">
        <v>372</v>
      </c>
      <c r="G713" s="45" t="s">
        <v>331</v>
      </c>
      <c r="H713" s="11">
        <v>44</v>
      </c>
      <c r="I713" s="11" t="s">
        <v>60</v>
      </c>
    </row>
    <row r="714" spans="1:9" ht="15" x14ac:dyDescent="0.25">
      <c r="A714" s="50">
        <v>2</v>
      </c>
      <c r="B714" s="51" t="s">
        <v>634</v>
      </c>
      <c r="C714" s="53" t="s">
        <v>460</v>
      </c>
      <c r="D714" s="54" t="s">
        <v>322</v>
      </c>
      <c r="E714" s="1"/>
      <c r="F714" s="45" t="s">
        <v>372</v>
      </c>
      <c r="G714" s="45" t="s">
        <v>331</v>
      </c>
      <c r="H714" s="11">
        <v>61</v>
      </c>
      <c r="I714" s="11" t="s">
        <v>60</v>
      </c>
    </row>
    <row r="715" spans="1:9" ht="15" x14ac:dyDescent="0.25">
      <c r="A715" s="50">
        <v>2</v>
      </c>
      <c r="B715" s="51" t="s">
        <v>1807</v>
      </c>
      <c r="C715" s="53" t="s">
        <v>460</v>
      </c>
      <c r="D715" s="54" t="s">
        <v>341</v>
      </c>
      <c r="E715" s="1"/>
      <c r="F715" s="45" t="s">
        <v>372</v>
      </c>
      <c r="G715" s="45" t="s">
        <v>331</v>
      </c>
      <c r="H715" s="11">
        <v>59</v>
      </c>
      <c r="I715" s="11" t="s">
        <v>61</v>
      </c>
    </row>
    <row r="716" spans="1:9" ht="15" x14ac:dyDescent="0.25">
      <c r="A716" s="50">
        <v>2</v>
      </c>
      <c r="B716" s="51" t="s">
        <v>1808</v>
      </c>
      <c r="C716" s="53" t="s">
        <v>1729</v>
      </c>
      <c r="D716" s="54" t="s">
        <v>355</v>
      </c>
      <c r="E716" s="1"/>
      <c r="F716" s="45" t="s">
        <v>372</v>
      </c>
      <c r="G716" s="45" t="s">
        <v>331</v>
      </c>
      <c r="H716" s="11">
        <v>27</v>
      </c>
      <c r="I716" s="11" t="s">
        <v>60</v>
      </c>
    </row>
    <row r="717" spans="1:9" ht="15" x14ac:dyDescent="0.25">
      <c r="A717" s="50">
        <v>2</v>
      </c>
      <c r="B717" s="51" t="s">
        <v>881</v>
      </c>
      <c r="C717" s="53" t="s">
        <v>137</v>
      </c>
      <c r="D717" s="54" t="s">
        <v>93</v>
      </c>
      <c r="E717" s="1"/>
      <c r="F717" s="45" t="s">
        <v>372</v>
      </c>
      <c r="G717" s="45" t="s">
        <v>331</v>
      </c>
      <c r="H717" s="11">
        <v>53</v>
      </c>
      <c r="I717" s="11" t="s">
        <v>60</v>
      </c>
    </row>
    <row r="718" spans="1:9" ht="15" x14ac:dyDescent="0.25">
      <c r="A718" s="50">
        <v>2</v>
      </c>
      <c r="B718" s="51" t="s">
        <v>790</v>
      </c>
      <c r="C718" s="53" t="s">
        <v>93</v>
      </c>
      <c r="D718" s="54" t="s">
        <v>308</v>
      </c>
      <c r="E718" s="1"/>
      <c r="F718" s="45" t="s">
        <v>372</v>
      </c>
      <c r="G718" s="45" t="s">
        <v>331</v>
      </c>
      <c r="H718" s="11">
        <v>81</v>
      </c>
      <c r="I718" s="11" t="s">
        <v>60</v>
      </c>
    </row>
    <row r="719" spans="1:9" ht="15" x14ac:dyDescent="0.25">
      <c r="A719" s="50">
        <v>2</v>
      </c>
      <c r="B719" s="51" t="s">
        <v>1809</v>
      </c>
      <c r="C719" s="53" t="s">
        <v>213</v>
      </c>
      <c r="D719" s="54" t="s">
        <v>356</v>
      </c>
      <c r="E719" s="1"/>
      <c r="F719" s="45" t="s">
        <v>372</v>
      </c>
      <c r="G719" s="45" t="s">
        <v>331</v>
      </c>
      <c r="H719" s="11">
        <v>61</v>
      </c>
      <c r="I719" s="11" t="s">
        <v>60</v>
      </c>
    </row>
    <row r="720" spans="1:9" ht="15" x14ac:dyDescent="0.25">
      <c r="A720" s="50">
        <v>2</v>
      </c>
      <c r="B720" s="51" t="s">
        <v>778</v>
      </c>
      <c r="C720" s="53" t="s">
        <v>94</v>
      </c>
      <c r="D720" s="54" t="s">
        <v>460</v>
      </c>
      <c r="E720" s="1"/>
      <c r="F720" s="45" t="s">
        <v>372</v>
      </c>
      <c r="G720" s="45" t="s">
        <v>331</v>
      </c>
      <c r="H720" s="11">
        <v>37</v>
      </c>
      <c r="I720" s="11" t="s">
        <v>60</v>
      </c>
    </row>
    <row r="721" spans="1:9" ht="15" x14ac:dyDescent="0.25">
      <c r="A721" s="50">
        <v>2</v>
      </c>
      <c r="B721" s="51" t="s">
        <v>1810</v>
      </c>
      <c r="C721" s="53" t="s">
        <v>64</v>
      </c>
      <c r="D721" s="54" t="s">
        <v>64</v>
      </c>
      <c r="E721" s="1"/>
      <c r="F721" s="45" t="s">
        <v>372</v>
      </c>
      <c r="G721" s="45" t="s">
        <v>331</v>
      </c>
      <c r="H721" s="11">
        <v>83</v>
      </c>
      <c r="I721" s="11" t="s">
        <v>61</v>
      </c>
    </row>
    <row r="722" spans="1:9" ht="15" x14ac:dyDescent="0.25">
      <c r="A722" s="50">
        <v>2</v>
      </c>
      <c r="B722" s="51" t="s">
        <v>758</v>
      </c>
      <c r="C722" s="53" t="s">
        <v>213</v>
      </c>
      <c r="D722" s="54" t="s">
        <v>356</v>
      </c>
      <c r="E722" s="1"/>
      <c r="F722" s="45" t="s">
        <v>372</v>
      </c>
      <c r="G722" s="45" t="s">
        <v>331</v>
      </c>
      <c r="H722" s="11">
        <v>68</v>
      </c>
      <c r="I722" s="11" t="s">
        <v>60</v>
      </c>
    </row>
    <row r="723" spans="1:9" ht="15" x14ac:dyDescent="0.25">
      <c r="A723" s="50">
        <v>2</v>
      </c>
      <c r="B723" s="51" t="s">
        <v>1811</v>
      </c>
      <c r="C723" s="53" t="s">
        <v>356</v>
      </c>
      <c r="D723" s="54" t="s">
        <v>460</v>
      </c>
      <c r="E723" s="1"/>
      <c r="F723" s="45" t="s">
        <v>372</v>
      </c>
      <c r="G723" s="45" t="s">
        <v>331</v>
      </c>
      <c r="H723" s="11">
        <v>28</v>
      </c>
      <c r="I723" s="11" t="s">
        <v>60</v>
      </c>
    </row>
    <row r="724" spans="1:9" ht="15" x14ac:dyDescent="0.25">
      <c r="A724" s="50">
        <v>2</v>
      </c>
      <c r="B724" s="51" t="s">
        <v>1812</v>
      </c>
      <c r="C724" s="53" t="s">
        <v>84</v>
      </c>
      <c r="D724" s="54" t="s">
        <v>213</v>
      </c>
      <c r="E724" s="1"/>
      <c r="F724" s="45" t="s">
        <v>372</v>
      </c>
      <c r="G724" s="45" t="s">
        <v>331</v>
      </c>
      <c r="H724" s="11">
        <v>44</v>
      </c>
      <c r="I724" s="11" t="s">
        <v>60</v>
      </c>
    </row>
    <row r="725" spans="1:9" ht="15" x14ac:dyDescent="0.25">
      <c r="A725" s="50">
        <v>2</v>
      </c>
      <c r="B725" s="51" t="s">
        <v>653</v>
      </c>
      <c r="C725" s="53" t="s">
        <v>322</v>
      </c>
      <c r="D725" s="54" t="s">
        <v>263</v>
      </c>
      <c r="E725" s="1"/>
      <c r="F725" s="45" t="s">
        <v>372</v>
      </c>
      <c r="G725" s="45" t="s">
        <v>331</v>
      </c>
      <c r="H725" s="11">
        <v>84</v>
      </c>
      <c r="I725" s="11" t="s">
        <v>60</v>
      </c>
    </row>
    <row r="726" spans="1:9" ht="15" x14ac:dyDescent="0.25">
      <c r="A726" s="50">
        <v>2</v>
      </c>
      <c r="B726" s="51" t="s">
        <v>1813</v>
      </c>
      <c r="C726" s="53" t="s">
        <v>157</v>
      </c>
      <c r="D726" s="54" t="s">
        <v>557</v>
      </c>
      <c r="E726" s="1"/>
      <c r="F726" s="45" t="s">
        <v>372</v>
      </c>
      <c r="G726" s="45" t="s">
        <v>331</v>
      </c>
      <c r="H726" s="11">
        <v>84</v>
      </c>
      <c r="I726" s="11" t="s">
        <v>60</v>
      </c>
    </row>
    <row r="727" spans="1:9" ht="15" x14ac:dyDescent="0.25">
      <c r="A727" s="50">
        <v>2</v>
      </c>
      <c r="B727" s="51" t="s">
        <v>574</v>
      </c>
      <c r="C727" s="53" t="s">
        <v>1635</v>
      </c>
      <c r="D727" s="54" t="s">
        <v>557</v>
      </c>
      <c r="E727" s="1"/>
      <c r="F727" s="45" t="s">
        <v>372</v>
      </c>
      <c r="G727" s="45" t="s">
        <v>331</v>
      </c>
      <c r="H727" s="11">
        <v>46</v>
      </c>
      <c r="I727" s="11" t="s">
        <v>60</v>
      </c>
    </row>
    <row r="728" spans="1:9" ht="15" x14ac:dyDescent="0.25">
      <c r="A728" s="50">
        <v>2</v>
      </c>
      <c r="B728" s="51" t="s">
        <v>69</v>
      </c>
      <c r="C728" s="53" t="s">
        <v>557</v>
      </c>
      <c r="D728" s="54" t="s">
        <v>1101</v>
      </c>
      <c r="E728" s="1"/>
      <c r="F728" s="45" t="s">
        <v>372</v>
      </c>
      <c r="G728" s="45" t="s">
        <v>331</v>
      </c>
      <c r="H728" s="11">
        <v>68</v>
      </c>
      <c r="I728" s="11" t="s">
        <v>60</v>
      </c>
    </row>
    <row r="729" spans="1:9" ht="15" x14ac:dyDescent="0.25">
      <c r="A729" s="50">
        <v>2</v>
      </c>
      <c r="B729" s="51" t="s">
        <v>647</v>
      </c>
      <c r="C729" s="53" t="s">
        <v>1814</v>
      </c>
      <c r="D729" s="54" t="s">
        <v>322</v>
      </c>
      <c r="E729" s="1"/>
      <c r="F729" s="45" t="s">
        <v>372</v>
      </c>
      <c r="G729" s="45" t="s">
        <v>331</v>
      </c>
      <c r="H729" s="11">
        <v>50</v>
      </c>
      <c r="I729" s="11" t="s">
        <v>60</v>
      </c>
    </row>
    <row r="730" spans="1:9" ht="15" x14ac:dyDescent="0.25">
      <c r="A730" s="50">
        <v>2</v>
      </c>
      <c r="B730" s="51" t="s">
        <v>491</v>
      </c>
      <c r="C730" s="53" t="s">
        <v>213</v>
      </c>
      <c r="D730" s="54" t="s">
        <v>103</v>
      </c>
      <c r="E730" s="1"/>
      <c r="F730" s="45" t="s">
        <v>372</v>
      </c>
      <c r="G730" s="45" t="s">
        <v>331</v>
      </c>
      <c r="H730" s="11">
        <v>77</v>
      </c>
      <c r="I730" s="11" t="s">
        <v>60</v>
      </c>
    </row>
    <row r="731" spans="1:9" ht="15" x14ac:dyDescent="0.25">
      <c r="A731" s="50">
        <v>2</v>
      </c>
      <c r="B731" s="51" t="s">
        <v>346</v>
      </c>
      <c r="C731" s="53" t="s">
        <v>213</v>
      </c>
      <c r="D731" s="54" t="s">
        <v>341</v>
      </c>
      <c r="E731" s="1"/>
      <c r="F731" s="45" t="s">
        <v>372</v>
      </c>
      <c r="G731" s="45" t="s">
        <v>331</v>
      </c>
      <c r="H731" s="11">
        <v>78</v>
      </c>
      <c r="I731" s="11" t="s">
        <v>61</v>
      </c>
    </row>
    <row r="732" spans="1:9" ht="15" x14ac:dyDescent="0.25">
      <c r="A732" s="50">
        <v>2</v>
      </c>
      <c r="B732" s="51" t="s">
        <v>359</v>
      </c>
      <c r="C732" s="53" t="s">
        <v>93</v>
      </c>
      <c r="D732" s="54" t="s">
        <v>308</v>
      </c>
      <c r="E732" s="1"/>
      <c r="F732" s="45" t="s">
        <v>372</v>
      </c>
      <c r="G732" s="45" t="s">
        <v>331</v>
      </c>
      <c r="H732" s="11">
        <v>90</v>
      </c>
      <c r="I732" s="11" t="s">
        <v>61</v>
      </c>
    </row>
    <row r="733" spans="1:9" ht="15" x14ac:dyDescent="0.25">
      <c r="A733" s="50">
        <v>2</v>
      </c>
      <c r="B733" s="51" t="s">
        <v>665</v>
      </c>
      <c r="C733" s="53" t="s">
        <v>113</v>
      </c>
      <c r="D733" s="54" t="s">
        <v>113</v>
      </c>
      <c r="E733" s="1"/>
      <c r="F733" s="45" t="s">
        <v>372</v>
      </c>
      <c r="G733" s="45" t="s">
        <v>331</v>
      </c>
      <c r="H733" s="11">
        <v>64</v>
      </c>
      <c r="I733" s="11" t="s">
        <v>60</v>
      </c>
    </row>
    <row r="734" spans="1:9" ht="15" x14ac:dyDescent="0.25">
      <c r="A734" s="50">
        <v>2</v>
      </c>
      <c r="B734" s="51" t="s">
        <v>1815</v>
      </c>
      <c r="C734" s="53" t="s">
        <v>1816</v>
      </c>
      <c r="D734" s="54" t="s">
        <v>219</v>
      </c>
      <c r="E734" s="1"/>
      <c r="F734" s="45" t="s">
        <v>372</v>
      </c>
      <c r="G734" s="45" t="s">
        <v>331</v>
      </c>
      <c r="H734" s="11">
        <v>34</v>
      </c>
      <c r="I734" s="11" t="s">
        <v>60</v>
      </c>
    </row>
    <row r="735" spans="1:9" ht="15" x14ac:dyDescent="0.25">
      <c r="A735" s="50">
        <v>2</v>
      </c>
      <c r="B735" s="51" t="s">
        <v>1817</v>
      </c>
      <c r="C735" s="53" t="s">
        <v>1818</v>
      </c>
      <c r="D735" s="54" t="s">
        <v>360</v>
      </c>
      <c r="E735" s="1"/>
      <c r="F735" s="45" t="s">
        <v>372</v>
      </c>
      <c r="G735" s="45" t="s">
        <v>331</v>
      </c>
      <c r="H735" s="11">
        <v>53</v>
      </c>
      <c r="I735" s="11" t="s">
        <v>60</v>
      </c>
    </row>
    <row r="736" spans="1:9" ht="15" x14ac:dyDescent="0.25">
      <c r="A736" s="50">
        <v>2</v>
      </c>
      <c r="B736" s="51" t="s">
        <v>1819</v>
      </c>
      <c r="C736" s="53" t="s">
        <v>65</v>
      </c>
      <c r="D736" s="54" t="s">
        <v>1820</v>
      </c>
      <c r="E736" s="1"/>
      <c r="F736" s="45" t="s">
        <v>372</v>
      </c>
      <c r="G736" s="45" t="s">
        <v>331</v>
      </c>
      <c r="H736" s="11">
        <v>81</v>
      </c>
      <c r="I736" s="11" t="s">
        <v>60</v>
      </c>
    </row>
    <row r="737" spans="1:9" ht="15" x14ac:dyDescent="0.25">
      <c r="A737" s="50">
        <v>2</v>
      </c>
      <c r="B737" s="51" t="s">
        <v>133</v>
      </c>
      <c r="C737" s="53" t="s">
        <v>84</v>
      </c>
      <c r="D737" s="54" t="s">
        <v>360</v>
      </c>
      <c r="E737" s="1"/>
      <c r="F737" s="45" t="s">
        <v>372</v>
      </c>
      <c r="G737" s="45" t="s">
        <v>331</v>
      </c>
      <c r="H737" s="11">
        <v>64</v>
      </c>
      <c r="I737" s="11" t="s">
        <v>60</v>
      </c>
    </row>
    <row r="738" spans="1:9" ht="15" x14ac:dyDescent="0.25">
      <c r="A738" s="50">
        <v>2</v>
      </c>
      <c r="B738" s="51" t="s">
        <v>636</v>
      </c>
      <c r="C738" s="53" t="s">
        <v>492</v>
      </c>
      <c r="D738" s="52" t="s">
        <v>1820</v>
      </c>
      <c r="E738" s="1"/>
      <c r="F738" s="45" t="s">
        <v>372</v>
      </c>
      <c r="G738" s="45" t="s">
        <v>331</v>
      </c>
      <c r="H738" s="11">
        <v>67</v>
      </c>
      <c r="I738" s="11" t="s">
        <v>60</v>
      </c>
    </row>
    <row r="739" spans="1:9" ht="15" x14ac:dyDescent="0.25">
      <c r="A739" s="50">
        <v>2</v>
      </c>
      <c r="B739" s="51" t="s">
        <v>1821</v>
      </c>
      <c r="C739" s="53" t="s">
        <v>356</v>
      </c>
      <c r="D739" s="54" t="s">
        <v>456</v>
      </c>
      <c r="E739" s="1"/>
      <c r="F739" s="45" t="s">
        <v>372</v>
      </c>
      <c r="G739" s="45" t="s">
        <v>331</v>
      </c>
      <c r="H739" s="11">
        <v>65</v>
      </c>
      <c r="I739" s="11" t="s">
        <v>60</v>
      </c>
    </row>
    <row r="740" spans="1:9" ht="15" x14ac:dyDescent="0.25">
      <c r="A740" s="50">
        <v>2</v>
      </c>
      <c r="B740" s="51" t="s">
        <v>1822</v>
      </c>
      <c r="C740" s="53" t="s">
        <v>109</v>
      </c>
      <c r="D740" s="54" t="s">
        <v>162</v>
      </c>
      <c r="E740" s="1"/>
      <c r="F740" s="45" t="s">
        <v>372</v>
      </c>
      <c r="G740" s="45" t="s">
        <v>331</v>
      </c>
      <c r="H740" s="11">
        <v>55</v>
      </c>
      <c r="I740" s="11" t="s">
        <v>60</v>
      </c>
    </row>
    <row r="741" spans="1:9" ht="15" x14ac:dyDescent="0.25">
      <c r="A741" s="50">
        <v>2</v>
      </c>
      <c r="B741" s="51" t="s">
        <v>413</v>
      </c>
      <c r="C741" s="53" t="s">
        <v>162</v>
      </c>
      <c r="D741" s="54" t="s">
        <v>463</v>
      </c>
      <c r="E741" s="1"/>
      <c r="F741" s="45" t="s">
        <v>372</v>
      </c>
      <c r="G741" s="45" t="s">
        <v>331</v>
      </c>
      <c r="H741" s="11">
        <v>59</v>
      </c>
      <c r="I741" s="11" t="s">
        <v>60</v>
      </c>
    </row>
    <row r="742" spans="1:9" ht="15" x14ac:dyDescent="0.25">
      <c r="A742" s="50">
        <v>2</v>
      </c>
      <c r="B742" s="51" t="s">
        <v>485</v>
      </c>
      <c r="C742" s="53" t="s">
        <v>360</v>
      </c>
      <c r="D742" s="54" t="s">
        <v>557</v>
      </c>
      <c r="E742" s="1"/>
      <c r="F742" s="45" t="s">
        <v>372</v>
      </c>
      <c r="G742" s="45" t="s">
        <v>331</v>
      </c>
      <c r="H742" s="11">
        <v>77</v>
      </c>
      <c r="I742" s="1" t="s">
        <v>60</v>
      </c>
    </row>
    <row r="743" spans="1:9" ht="15" x14ac:dyDescent="0.25">
      <c r="A743" s="50">
        <v>2</v>
      </c>
      <c r="B743" s="51" t="s">
        <v>1823</v>
      </c>
      <c r="C743" s="53" t="s">
        <v>1824</v>
      </c>
      <c r="D743" s="54" t="s">
        <v>444</v>
      </c>
      <c r="E743" s="1"/>
      <c r="F743" s="45" t="s">
        <v>372</v>
      </c>
      <c r="G743" s="45" t="s">
        <v>331</v>
      </c>
      <c r="H743" s="11">
        <v>57</v>
      </c>
      <c r="I743" s="1" t="s">
        <v>60</v>
      </c>
    </row>
    <row r="744" spans="1:9" ht="15" x14ac:dyDescent="0.25">
      <c r="A744" s="50">
        <v>2</v>
      </c>
      <c r="B744" s="51" t="s">
        <v>428</v>
      </c>
      <c r="C744" s="53" t="s">
        <v>344</v>
      </c>
      <c r="D744" s="54" t="s">
        <v>568</v>
      </c>
      <c r="E744" s="1"/>
      <c r="F744" s="45" t="s">
        <v>372</v>
      </c>
      <c r="G744" s="45" t="s">
        <v>331</v>
      </c>
      <c r="H744" s="11">
        <v>20</v>
      </c>
      <c r="I744" s="1" t="s">
        <v>60</v>
      </c>
    </row>
    <row r="745" spans="1:9" ht="15" x14ac:dyDescent="0.25">
      <c r="A745" s="50">
        <v>2</v>
      </c>
      <c r="B745" s="51" t="s">
        <v>1825</v>
      </c>
      <c r="C745" s="53" t="s">
        <v>345</v>
      </c>
      <c r="D745" s="54" t="s">
        <v>344</v>
      </c>
      <c r="E745" s="1"/>
      <c r="F745" s="45" t="s">
        <v>372</v>
      </c>
      <c r="G745" s="45" t="s">
        <v>331</v>
      </c>
      <c r="H745" s="11">
        <v>29</v>
      </c>
      <c r="I745" s="1" t="s">
        <v>60</v>
      </c>
    </row>
    <row r="746" spans="1:9" ht="15" x14ac:dyDescent="0.25">
      <c r="A746" s="50">
        <v>2</v>
      </c>
      <c r="B746" s="51" t="s">
        <v>100</v>
      </c>
      <c r="C746" s="53" t="s">
        <v>344</v>
      </c>
      <c r="D746" s="54" t="s">
        <v>568</v>
      </c>
      <c r="E746" s="1"/>
      <c r="F746" s="45" t="s">
        <v>372</v>
      </c>
      <c r="G746" s="45" t="s">
        <v>331</v>
      </c>
      <c r="H746" s="11">
        <v>50</v>
      </c>
      <c r="I746" s="1" t="s">
        <v>60</v>
      </c>
    </row>
    <row r="747" spans="1:9" ht="15" x14ac:dyDescent="0.25">
      <c r="A747" s="50">
        <v>2</v>
      </c>
      <c r="B747" s="51" t="s">
        <v>760</v>
      </c>
      <c r="C747" s="55" t="s">
        <v>397</v>
      </c>
      <c r="D747" s="54" t="s">
        <v>1826</v>
      </c>
      <c r="E747" s="1"/>
      <c r="F747" s="45" t="s">
        <v>372</v>
      </c>
      <c r="G747" s="45" t="s">
        <v>331</v>
      </c>
      <c r="H747" s="11">
        <v>77</v>
      </c>
      <c r="I747" s="11" t="s">
        <v>61</v>
      </c>
    </row>
    <row r="748" spans="1:9" ht="15" x14ac:dyDescent="0.25">
      <c r="A748" s="50">
        <v>2</v>
      </c>
      <c r="B748" s="51" t="s">
        <v>1827</v>
      </c>
      <c r="C748" s="55" t="s">
        <v>397</v>
      </c>
      <c r="D748" s="54" t="s">
        <v>1820</v>
      </c>
      <c r="E748" s="1"/>
      <c r="F748" s="45" t="s">
        <v>372</v>
      </c>
      <c r="G748" s="45" t="s">
        <v>331</v>
      </c>
      <c r="H748" s="11">
        <v>77</v>
      </c>
      <c r="I748" s="11" t="s">
        <v>60</v>
      </c>
    </row>
    <row r="749" spans="1:9" ht="15" x14ac:dyDescent="0.25">
      <c r="A749" s="50">
        <v>2</v>
      </c>
      <c r="B749" s="51" t="s">
        <v>1828</v>
      </c>
      <c r="C749" s="55" t="s">
        <v>1826</v>
      </c>
      <c r="D749" s="54" t="s">
        <v>461</v>
      </c>
      <c r="E749" s="1"/>
      <c r="F749" s="45" t="s">
        <v>372</v>
      </c>
      <c r="G749" s="45" t="s">
        <v>331</v>
      </c>
      <c r="H749" s="11">
        <v>90</v>
      </c>
      <c r="I749" s="11" t="s">
        <v>60</v>
      </c>
    </row>
    <row r="750" spans="1:9" ht="15" x14ac:dyDescent="0.25">
      <c r="A750" s="50">
        <v>2</v>
      </c>
      <c r="B750" s="51" t="s">
        <v>1829</v>
      </c>
      <c r="C750" s="55" t="s">
        <v>397</v>
      </c>
      <c r="D750" s="54" t="s">
        <v>649</v>
      </c>
      <c r="E750" s="1"/>
      <c r="F750" s="45" t="s">
        <v>372</v>
      </c>
      <c r="G750" s="45" t="s">
        <v>331</v>
      </c>
      <c r="H750" s="11">
        <v>102</v>
      </c>
      <c r="I750" s="11" t="s">
        <v>60</v>
      </c>
    </row>
    <row r="751" spans="1:9" ht="15" x14ac:dyDescent="0.25">
      <c r="A751" s="50">
        <v>2</v>
      </c>
      <c r="B751" s="51" t="s">
        <v>1830</v>
      </c>
      <c r="C751" s="55" t="s">
        <v>322</v>
      </c>
      <c r="D751" s="54" t="s">
        <v>397</v>
      </c>
      <c r="E751" s="1"/>
      <c r="F751" s="45" t="s">
        <v>372</v>
      </c>
      <c r="G751" s="45" t="s">
        <v>331</v>
      </c>
      <c r="H751" s="11">
        <v>54</v>
      </c>
      <c r="I751" s="11" t="s">
        <v>60</v>
      </c>
    </row>
    <row r="752" spans="1:9" ht="15" x14ac:dyDescent="0.25">
      <c r="A752" s="50">
        <v>2</v>
      </c>
      <c r="B752" s="51" t="s">
        <v>669</v>
      </c>
      <c r="C752" s="55" t="s">
        <v>277</v>
      </c>
      <c r="D752" s="54" t="s">
        <v>649</v>
      </c>
      <c r="E752" s="1"/>
      <c r="F752" s="45" t="s">
        <v>372</v>
      </c>
      <c r="G752" s="45" t="s">
        <v>331</v>
      </c>
      <c r="H752" s="11">
        <v>66</v>
      </c>
      <c r="I752" s="11" t="s">
        <v>61</v>
      </c>
    </row>
    <row r="753" spans="1:9" ht="15" x14ac:dyDescent="0.25">
      <c r="A753" s="50">
        <v>2</v>
      </c>
      <c r="B753" s="51" t="s">
        <v>1831</v>
      </c>
      <c r="C753" s="55" t="s">
        <v>1832</v>
      </c>
      <c r="D753" s="54" t="s">
        <v>397</v>
      </c>
      <c r="E753" s="1"/>
      <c r="F753" s="45" t="s">
        <v>372</v>
      </c>
      <c r="G753" s="45" t="s">
        <v>331</v>
      </c>
      <c r="H753" s="11">
        <v>48</v>
      </c>
      <c r="I753" s="11" t="s">
        <v>60</v>
      </c>
    </row>
    <row r="754" spans="1:9" ht="15" x14ac:dyDescent="0.25">
      <c r="A754" s="50">
        <v>2</v>
      </c>
      <c r="B754" s="51" t="s">
        <v>342</v>
      </c>
      <c r="C754" s="55" t="s">
        <v>649</v>
      </c>
      <c r="D754" s="54" t="s">
        <v>397</v>
      </c>
      <c r="E754" s="1"/>
      <c r="F754" s="45" t="s">
        <v>372</v>
      </c>
      <c r="G754" s="45" t="s">
        <v>331</v>
      </c>
      <c r="H754" s="11">
        <v>44</v>
      </c>
      <c r="I754" s="11" t="s">
        <v>60</v>
      </c>
    </row>
    <row r="755" spans="1:9" ht="15" x14ac:dyDescent="0.25">
      <c r="A755" s="50">
        <v>2</v>
      </c>
      <c r="B755" s="51" t="s">
        <v>1833</v>
      </c>
      <c r="C755" s="55" t="s">
        <v>649</v>
      </c>
      <c r="D755" s="54" t="s">
        <v>397</v>
      </c>
      <c r="E755" s="1"/>
      <c r="F755" s="45" t="s">
        <v>372</v>
      </c>
      <c r="G755" s="45" t="s">
        <v>331</v>
      </c>
      <c r="H755" s="11">
        <v>60</v>
      </c>
      <c r="I755" s="11" t="s">
        <v>61</v>
      </c>
    </row>
    <row r="756" spans="1:9" ht="15" x14ac:dyDescent="0.25">
      <c r="A756" s="50">
        <v>2</v>
      </c>
      <c r="B756" s="51" t="s">
        <v>587</v>
      </c>
      <c r="C756" s="55" t="s">
        <v>103</v>
      </c>
      <c r="D756" s="54" t="s">
        <v>649</v>
      </c>
      <c r="E756" s="1"/>
      <c r="F756" s="45" t="s">
        <v>372</v>
      </c>
      <c r="G756" s="45" t="s">
        <v>331</v>
      </c>
      <c r="H756" s="11">
        <v>82</v>
      </c>
      <c r="I756" s="11" t="s">
        <v>60</v>
      </c>
    </row>
    <row r="757" spans="1:9" ht="15" x14ac:dyDescent="0.25">
      <c r="A757" s="50">
        <v>2</v>
      </c>
      <c r="B757" s="51" t="s">
        <v>627</v>
      </c>
      <c r="C757" s="55" t="s">
        <v>747</v>
      </c>
      <c r="D757" s="54" t="s">
        <v>649</v>
      </c>
      <c r="E757" s="1"/>
      <c r="F757" s="45" t="s">
        <v>372</v>
      </c>
      <c r="G757" s="45" t="s">
        <v>331</v>
      </c>
      <c r="H757" s="11">
        <v>59</v>
      </c>
      <c r="I757" s="11" t="s">
        <v>60</v>
      </c>
    </row>
    <row r="758" spans="1:9" ht="15" x14ac:dyDescent="0.25">
      <c r="A758" s="50">
        <v>2</v>
      </c>
      <c r="B758" s="51" t="s">
        <v>1834</v>
      </c>
      <c r="C758" s="55" t="s">
        <v>1826</v>
      </c>
      <c r="D758" s="54" t="s">
        <v>649</v>
      </c>
      <c r="E758" s="1"/>
      <c r="F758" s="45" t="s">
        <v>372</v>
      </c>
      <c r="G758" s="45" t="s">
        <v>331</v>
      </c>
      <c r="H758" s="11">
        <v>87</v>
      </c>
      <c r="I758" s="11" t="s">
        <v>60</v>
      </c>
    </row>
    <row r="759" spans="1:9" ht="15" x14ac:dyDescent="0.25">
      <c r="A759" s="50">
        <v>2</v>
      </c>
      <c r="B759" s="51" t="s">
        <v>532</v>
      </c>
      <c r="C759" s="55" t="s">
        <v>137</v>
      </c>
      <c r="D759" s="54" t="s">
        <v>401</v>
      </c>
      <c r="E759" s="1"/>
      <c r="F759" s="45" t="s">
        <v>372</v>
      </c>
      <c r="G759" s="45" t="s">
        <v>331</v>
      </c>
      <c r="H759" s="11">
        <v>62</v>
      </c>
      <c r="I759" s="11" t="s">
        <v>60</v>
      </c>
    </row>
    <row r="760" spans="1:9" ht="15" x14ac:dyDescent="0.25">
      <c r="A760" s="50">
        <v>2</v>
      </c>
      <c r="B760" s="51" t="s">
        <v>419</v>
      </c>
      <c r="C760" s="55" t="s">
        <v>94</v>
      </c>
      <c r="D760" s="54" t="s">
        <v>473</v>
      </c>
      <c r="E760" s="1"/>
      <c r="F760" s="45" t="s">
        <v>372</v>
      </c>
      <c r="G760" s="45" t="s">
        <v>331</v>
      </c>
      <c r="H760" s="11">
        <v>88</v>
      </c>
      <c r="I760" s="11" t="s">
        <v>60</v>
      </c>
    </row>
    <row r="761" spans="1:9" ht="15" x14ac:dyDescent="0.25">
      <c r="A761" s="50">
        <v>2</v>
      </c>
      <c r="B761" s="51" t="s">
        <v>1835</v>
      </c>
      <c r="C761" s="55" t="s">
        <v>363</v>
      </c>
      <c r="D761" s="54" t="s">
        <v>322</v>
      </c>
      <c r="E761" s="1"/>
      <c r="F761" s="45" t="s">
        <v>372</v>
      </c>
      <c r="G761" s="45" t="s">
        <v>331</v>
      </c>
      <c r="H761" s="11">
        <v>70</v>
      </c>
      <c r="I761" s="11" t="s">
        <v>61</v>
      </c>
    </row>
    <row r="762" spans="1:9" ht="15" x14ac:dyDescent="0.25">
      <c r="A762" s="50">
        <v>2</v>
      </c>
      <c r="B762" s="51" t="s">
        <v>658</v>
      </c>
      <c r="C762" s="55" t="s">
        <v>198</v>
      </c>
      <c r="D762" s="54" t="s">
        <v>322</v>
      </c>
      <c r="E762" s="1"/>
      <c r="F762" s="45" t="s">
        <v>372</v>
      </c>
      <c r="G762" s="45" t="s">
        <v>331</v>
      </c>
      <c r="H762" s="11">
        <v>78</v>
      </c>
      <c r="I762" s="11" t="s">
        <v>61</v>
      </c>
    </row>
    <row r="763" spans="1:9" ht="15" x14ac:dyDescent="0.25">
      <c r="A763" s="50">
        <v>2</v>
      </c>
      <c r="B763" s="51" t="s">
        <v>438</v>
      </c>
      <c r="C763" s="55" t="s">
        <v>277</v>
      </c>
      <c r="D763" s="52" t="s">
        <v>649</v>
      </c>
      <c r="E763" s="1"/>
      <c r="F763" s="45" t="s">
        <v>372</v>
      </c>
      <c r="G763" s="45" t="s">
        <v>331</v>
      </c>
      <c r="H763" s="11">
        <v>64</v>
      </c>
      <c r="I763" s="11" t="s">
        <v>60</v>
      </c>
    </row>
    <row r="764" spans="1:9" ht="15" x14ac:dyDescent="0.25">
      <c r="A764" s="50">
        <v>2</v>
      </c>
      <c r="B764" s="51" t="s">
        <v>1836</v>
      </c>
      <c r="C764" s="55" t="s">
        <v>198</v>
      </c>
      <c r="D764" s="54" t="s">
        <v>322</v>
      </c>
      <c r="E764" s="1"/>
      <c r="F764" s="45" t="s">
        <v>372</v>
      </c>
      <c r="G764" s="45" t="s">
        <v>331</v>
      </c>
      <c r="H764" s="11">
        <v>73</v>
      </c>
      <c r="I764" s="11" t="s">
        <v>61</v>
      </c>
    </row>
    <row r="765" spans="1:9" ht="15" x14ac:dyDescent="0.25">
      <c r="A765" s="50">
        <v>2</v>
      </c>
      <c r="B765" s="51" t="s">
        <v>406</v>
      </c>
      <c r="C765" s="55" t="s">
        <v>198</v>
      </c>
      <c r="D765" s="54" t="s">
        <v>649</v>
      </c>
      <c r="E765" s="1"/>
      <c r="F765" s="45" t="s">
        <v>372</v>
      </c>
      <c r="G765" s="45" t="s">
        <v>331</v>
      </c>
      <c r="H765" s="11">
        <v>60</v>
      </c>
      <c r="I765" s="11" t="s">
        <v>61</v>
      </c>
    </row>
    <row r="766" spans="1:9" ht="15" x14ac:dyDescent="0.25">
      <c r="A766" s="50">
        <v>2</v>
      </c>
      <c r="B766" s="51" t="s">
        <v>480</v>
      </c>
      <c r="C766" s="55" t="s">
        <v>213</v>
      </c>
      <c r="D766" s="52" t="s">
        <v>1820</v>
      </c>
      <c r="E766" s="1"/>
      <c r="F766" s="45" t="s">
        <v>372</v>
      </c>
      <c r="G766" s="45" t="s">
        <v>331</v>
      </c>
      <c r="H766" s="11">
        <v>82</v>
      </c>
      <c r="I766" s="11" t="s">
        <v>60</v>
      </c>
    </row>
    <row r="767" spans="1:9" ht="15" x14ac:dyDescent="0.25">
      <c r="A767" s="50">
        <v>2</v>
      </c>
      <c r="B767" s="51" t="s">
        <v>491</v>
      </c>
      <c r="C767" s="56" t="s">
        <v>126</v>
      </c>
      <c r="D767" s="54" t="s">
        <v>66</v>
      </c>
      <c r="E767" s="1"/>
      <c r="F767" s="45" t="s">
        <v>372</v>
      </c>
      <c r="G767" s="45" t="s">
        <v>331</v>
      </c>
      <c r="H767" s="11">
        <v>61</v>
      </c>
      <c r="I767" s="11" t="s">
        <v>60</v>
      </c>
    </row>
    <row r="768" spans="1:9" ht="15" x14ac:dyDescent="0.25">
      <c r="A768" s="50">
        <v>2</v>
      </c>
      <c r="B768" s="51" t="s">
        <v>87</v>
      </c>
      <c r="C768" s="56" t="s">
        <v>490</v>
      </c>
      <c r="D768" s="54" t="s">
        <v>88</v>
      </c>
      <c r="E768" s="1"/>
      <c r="F768" s="45" t="s">
        <v>372</v>
      </c>
      <c r="G768" s="45" t="s">
        <v>331</v>
      </c>
      <c r="H768" s="11">
        <v>61</v>
      </c>
      <c r="I768" s="11" t="s">
        <v>60</v>
      </c>
    </row>
    <row r="769" spans="1:9" ht="15" x14ac:dyDescent="0.25">
      <c r="A769" s="50">
        <v>2</v>
      </c>
      <c r="B769" s="51" t="s">
        <v>494</v>
      </c>
      <c r="C769" s="56" t="s">
        <v>473</v>
      </c>
      <c r="D769" s="52" t="s">
        <v>1820</v>
      </c>
      <c r="E769" s="1"/>
      <c r="F769" s="45" t="s">
        <v>372</v>
      </c>
      <c r="G769" s="45" t="s">
        <v>331</v>
      </c>
      <c r="H769" s="11">
        <v>69</v>
      </c>
      <c r="I769" s="11" t="s">
        <v>61</v>
      </c>
    </row>
    <row r="770" spans="1:9" ht="15" x14ac:dyDescent="0.25">
      <c r="A770" s="50">
        <v>2</v>
      </c>
      <c r="B770" s="51" t="s">
        <v>474</v>
      </c>
      <c r="C770" s="56" t="s">
        <v>344</v>
      </c>
      <c r="D770" s="54" t="s">
        <v>263</v>
      </c>
      <c r="E770" s="1"/>
      <c r="F770" s="45" t="s">
        <v>372</v>
      </c>
      <c r="G770" s="45" t="s">
        <v>331</v>
      </c>
      <c r="H770" s="11">
        <v>28</v>
      </c>
      <c r="I770" s="11" t="s">
        <v>60</v>
      </c>
    </row>
    <row r="771" spans="1:9" ht="15" x14ac:dyDescent="0.25">
      <c r="A771" s="50">
        <v>2</v>
      </c>
      <c r="B771" s="51" t="s">
        <v>587</v>
      </c>
      <c r="C771" s="56" t="s">
        <v>84</v>
      </c>
      <c r="D771" s="54" t="s">
        <v>356</v>
      </c>
      <c r="E771" s="1"/>
      <c r="F771" s="45" t="s">
        <v>372</v>
      </c>
      <c r="G771" s="45" t="s">
        <v>331</v>
      </c>
      <c r="H771" s="11">
        <v>60</v>
      </c>
      <c r="I771" s="11" t="s">
        <v>60</v>
      </c>
    </row>
    <row r="772" spans="1:9" ht="15" x14ac:dyDescent="0.25">
      <c r="A772" s="50">
        <v>2</v>
      </c>
      <c r="B772" s="51" t="s">
        <v>494</v>
      </c>
      <c r="C772" s="56" t="s">
        <v>66</v>
      </c>
      <c r="D772" s="54" t="s">
        <v>356</v>
      </c>
      <c r="E772" s="1"/>
      <c r="F772" s="45" t="s">
        <v>372</v>
      </c>
      <c r="G772" s="45" t="s">
        <v>331</v>
      </c>
      <c r="H772" s="11">
        <v>64</v>
      </c>
      <c r="I772" s="11" t="s">
        <v>61</v>
      </c>
    </row>
    <row r="773" spans="1:9" ht="15" x14ac:dyDescent="0.25">
      <c r="A773" s="50">
        <v>2</v>
      </c>
      <c r="B773" s="51" t="s">
        <v>340</v>
      </c>
      <c r="C773" s="56" t="s">
        <v>66</v>
      </c>
      <c r="D773" s="54" t="s">
        <v>88</v>
      </c>
      <c r="E773" s="1"/>
      <c r="F773" s="45" t="s">
        <v>372</v>
      </c>
      <c r="G773" s="45" t="s">
        <v>331</v>
      </c>
      <c r="H773" s="11">
        <v>56</v>
      </c>
      <c r="I773" s="11" t="s">
        <v>61</v>
      </c>
    </row>
    <row r="774" spans="1:9" ht="15" x14ac:dyDescent="0.25">
      <c r="A774" s="50">
        <v>2</v>
      </c>
      <c r="B774" s="51" t="s">
        <v>1837</v>
      </c>
      <c r="C774" s="56" t="s">
        <v>439</v>
      </c>
      <c r="D774" s="54" t="s">
        <v>1838</v>
      </c>
      <c r="E774" s="1"/>
      <c r="F774" s="45" t="s">
        <v>372</v>
      </c>
      <c r="G774" s="45" t="s">
        <v>331</v>
      </c>
      <c r="H774" s="11">
        <v>68</v>
      </c>
      <c r="I774" s="11" t="s">
        <v>61</v>
      </c>
    </row>
    <row r="775" spans="1:9" x14ac:dyDescent="0.2">
      <c r="A775" s="50">
        <v>2</v>
      </c>
      <c r="B775" s="54" t="s">
        <v>100</v>
      </c>
      <c r="C775" s="57" t="s">
        <v>85</v>
      </c>
      <c r="D775" s="57" t="s">
        <v>86</v>
      </c>
      <c r="E775" s="58"/>
      <c r="F775" s="57" t="s">
        <v>1122</v>
      </c>
      <c r="G775" s="59" t="s">
        <v>380</v>
      </c>
      <c r="H775" s="57">
        <v>57</v>
      </c>
      <c r="I775" s="57" t="s">
        <v>60</v>
      </c>
    </row>
    <row r="776" spans="1:9" x14ac:dyDescent="0.2">
      <c r="A776" s="50">
        <v>2</v>
      </c>
      <c r="B776" s="54" t="s">
        <v>1839</v>
      </c>
      <c r="C776" s="57" t="s">
        <v>1840</v>
      </c>
      <c r="D776" s="57" t="s">
        <v>127</v>
      </c>
      <c r="E776" s="58"/>
      <c r="F776" s="57" t="s">
        <v>1122</v>
      </c>
      <c r="G776" s="59" t="s">
        <v>380</v>
      </c>
      <c r="H776" s="57">
        <v>46</v>
      </c>
      <c r="I776" s="57" t="s">
        <v>60</v>
      </c>
    </row>
    <row r="777" spans="1:9" x14ac:dyDescent="0.2">
      <c r="A777" s="50">
        <v>2</v>
      </c>
      <c r="B777" s="54" t="s">
        <v>685</v>
      </c>
      <c r="C777" s="57" t="s">
        <v>774</v>
      </c>
      <c r="D777" s="57" t="s">
        <v>1077</v>
      </c>
      <c r="E777" s="58"/>
      <c r="F777" s="57" t="s">
        <v>1122</v>
      </c>
      <c r="G777" s="59" t="s">
        <v>380</v>
      </c>
      <c r="H777" s="57">
        <v>60</v>
      </c>
      <c r="I777" s="57" t="s">
        <v>61</v>
      </c>
    </row>
    <row r="778" spans="1:9" x14ac:dyDescent="0.2">
      <c r="A778" s="50">
        <v>2</v>
      </c>
      <c r="B778" s="54" t="s">
        <v>637</v>
      </c>
      <c r="C778" s="57" t="s">
        <v>88</v>
      </c>
      <c r="D778" s="57" t="s">
        <v>88</v>
      </c>
      <c r="E778" s="58"/>
      <c r="F778" s="57" t="s">
        <v>1122</v>
      </c>
      <c r="G778" s="59" t="s">
        <v>380</v>
      </c>
      <c r="H778" s="57">
        <v>68</v>
      </c>
      <c r="I778" s="57" t="s">
        <v>60</v>
      </c>
    </row>
    <row r="779" spans="1:9" x14ac:dyDescent="0.2">
      <c r="A779" s="50">
        <v>2</v>
      </c>
      <c r="B779" s="54" t="s">
        <v>1841</v>
      </c>
      <c r="C779" s="57" t="s">
        <v>103</v>
      </c>
      <c r="D779" s="57" t="s">
        <v>85</v>
      </c>
      <c r="E779" s="58"/>
      <c r="F779" s="57" t="s">
        <v>1122</v>
      </c>
      <c r="G779" s="59" t="s">
        <v>380</v>
      </c>
      <c r="H779" s="57">
        <v>26</v>
      </c>
      <c r="I779" s="57" t="s">
        <v>60</v>
      </c>
    </row>
    <row r="780" spans="1:9" x14ac:dyDescent="0.2">
      <c r="A780" s="50">
        <v>2</v>
      </c>
      <c r="B780" s="54" t="s">
        <v>523</v>
      </c>
      <c r="C780" s="57" t="s">
        <v>86</v>
      </c>
      <c r="D780" s="57" t="s">
        <v>605</v>
      </c>
      <c r="E780" s="58"/>
      <c r="F780" s="57" t="s">
        <v>1122</v>
      </c>
      <c r="G780" s="59" t="s">
        <v>380</v>
      </c>
      <c r="H780" s="57">
        <v>43</v>
      </c>
      <c r="I780" s="57" t="s">
        <v>61</v>
      </c>
    </row>
    <row r="781" spans="1:9" x14ac:dyDescent="0.2">
      <c r="A781" s="50">
        <v>2</v>
      </c>
      <c r="B781" s="54" t="s">
        <v>1842</v>
      </c>
      <c r="C781" s="57" t="s">
        <v>1843</v>
      </c>
      <c r="D781" s="57" t="s">
        <v>613</v>
      </c>
      <c r="E781" s="58"/>
      <c r="F781" s="57" t="s">
        <v>1122</v>
      </c>
      <c r="G781" s="59" t="s">
        <v>380</v>
      </c>
      <c r="H781" s="57">
        <v>23</v>
      </c>
      <c r="I781" s="57" t="s">
        <v>60</v>
      </c>
    </row>
    <row r="782" spans="1:9" x14ac:dyDescent="0.2">
      <c r="A782" s="50">
        <v>2</v>
      </c>
      <c r="B782" s="54" t="s">
        <v>351</v>
      </c>
      <c r="C782" s="57" t="s">
        <v>126</v>
      </c>
      <c r="D782" s="57" t="s">
        <v>126</v>
      </c>
      <c r="E782" s="58"/>
      <c r="F782" s="57" t="s">
        <v>1122</v>
      </c>
      <c r="G782" s="59" t="s">
        <v>380</v>
      </c>
      <c r="H782" s="57">
        <v>65</v>
      </c>
      <c r="I782" s="57" t="s">
        <v>60</v>
      </c>
    </row>
    <row r="783" spans="1:9" x14ac:dyDescent="0.2">
      <c r="A783" s="50">
        <v>2</v>
      </c>
      <c r="B783" s="54" t="s">
        <v>656</v>
      </c>
      <c r="C783" s="57" t="s">
        <v>97</v>
      </c>
      <c r="D783" s="57" t="s">
        <v>93</v>
      </c>
      <c r="E783" s="58"/>
      <c r="F783" s="57" t="s">
        <v>1122</v>
      </c>
      <c r="G783" s="59" t="s">
        <v>380</v>
      </c>
      <c r="H783" s="57">
        <v>66</v>
      </c>
      <c r="I783" s="57" t="s">
        <v>60</v>
      </c>
    </row>
    <row r="784" spans="1:9" x14ac:dyDescent="0.2">
      <c r="A784" s="50">
        <v>2</v>
      </c>
      <c r="B784" s="54" t="s">
        <v>784</v>
      </c>
      <c r="C784" s="57" t="s">
        <v>66</v>
      </c>
      <c r="D784" s="57" t="s">
        <v>213</v>
      </c>
      <c r="E784" s="58"/>
      <c r="F784" s="57" t="s">
        <v>1122</v>
      </c>
      <c r="G784" s="59" t="s">
        <v>380</v>
      </c>
      <c r="H784" s="57">
        <v>55</v>
      </c>
      <c r="I784" s="57" t="s">
        <v>61</v>
      </c>
    </row>
    <row r="785" spans="1:9" x14ac:dyDescent="0.2">
      <c r="A785" s="50">
        <v>2</v>
      </c>
      <c r="B785" s="54" t="s">
        <v>340</v>
      </c>
      <c r="C785" s="57" t="s">
        <v>1844</v>
      </c>
      <c r="D785" s="57" t="s">
        <v>1541</v>
      </c>
      <c r="E785" s="58"/>
      <c r="F785" s="57" t="s">
        <v>1122</v>
      </c>
      <c r="G785" s="59" t="s">
        <v>380</v>
      </c>
      <c r="H785" s="57">
        <v>64</v>
      </c>
      <c r="I785" s="57" t="s">
        <v>61</v>
      </c>
    </row>
    <row r="786" spans="1:9" x14ac:dyDescent="0.2">
      <c r="A786" s="50">
        <v>2</v>
      </c>
      <c r="B786" s="54" t="s">
        <v>1050</v>
      </c>
      <c r="C786" s="57" t="s">
        <v>1845</v>
      </c>
      <c r="D786" s="57" t="s">
        <v>1846</v>
      </c>
      <c r="E786" s="58"/>
      <c r="F786" s="57" t="s">
        <v>1122</v>
      </c>
      <c r="G786" s="59" t="s">
        <v>380</v>
      </c>
      <c r="H786" s="57">
        <v>52</v>
      </c>
      <c r="I786" s="57" t="s">
        <v>61</v>
      </c>
    </row>
    <row r="787" spans="1:9" x14ac:dyDescent="0.2">
      <c r="A787" s="50">
        <v>2</v>
      </c>
      <c r="B787" s="54" t="s">
        <v>1028</v>
      </c>
      <c r="C787" s="57" t="s">
        <v>607</v>
      </c>
      <c r="D787" s="57" t="s">
        <v>344</v>
      </c>
      <c r="E787" s="58"/>
      <c r="F787" s="57" t="s">
        <v>1122</v>
      </c>
      <c r="G787" s="59" t="s">
        <v>380</v>
      </c>
      <c r="H787" s="57">
        <v>76</v>
      </c>
      <c r="I787" s="57" t="s">
        <v>60</v>
      </c>
    </row>
    <row r="788" spans="1:9" x14ac:dyDescent="0.2">
      <c r="A788" s="50">
        <v>2</v>
      </c>
      <c r="B788" s="54" t="s">
        <v>1847</v>
      </c>
      <c r="C788" s="57" t="s">
        <v>745</v>
      </c>
      <c r="D788" s="57" t="s">
        <v>1848</v>
      </c>
      <c r="E788" s="58"/>
      <c r="F788" s="57" t="s">
        <v>1122</v>
      </c>
      <c r="G788" s="59" t="s">
        <v>380</v>
      </c>
      <c r="H788" s="57">
        <v>27</v>
      </c>
      <c r="I788" s="57" t="s">
        <v>61</v>
      </c>
    </row>
    <row r="789" spans="1:9" x14ac:dyDescent="0.2">
      <c r="A789" s="50">
        <v>2</v>
      </c>
      <c r="B789" s="54" t="s">
        <v>1849</v>
      </c>
      <c r="C789" s="57" t="s">
        <v>383</v>
      </c>
      <c r="D789" s="48" t="s">
        <v>1820</v>
      </c>
      <c r="E789" s="58"/>
      <c r="F789" s="57" t="s">
        <v>1122</v>
      </c>
      <c r="G789" s="59" t="s">
        <v>380</v>
      </c>
      <c r="H789" s="57">
        <v>53</v>
      </c>
      <c r="I789" s="57" t="s">
        <v>61</v>
      </c>
    </row>
    <row r="790" spans="1:9" x14ac:dyDescent="0.2">
      <c r="A790" s="50">
        <v>2</v>
      </c>
      <c r="B790" s="54" t="s">
        <v>1850</v>
      </c>
      <c r="C790" s="57" t="s">
        <v>85</v>
      </c>
      <c r="D790" s="57" t="s">
        <v>478</v>
      </c>
      <c r="E790" s="58"/>
      <c r="F790" s="57" t="s">
        <v>1122</v>
      </c>
      <c r="G790" s="59" t="s">
        <v>380</v>
      </c>
      <c r="H790" s="57">
        <v>25</v>
      </c>
      <c r="I790" s="57" t="s">
        <v>60</v>
      </c>
    </row>
    <row r="791" spans="1:9" x14ac:dyDescent="0.2">
      <c r="A791" s="50">
        <v>2</v>
      </c>
      <c r="B791" s="54" t="s">
        <v>523</v>
      </c>
      <c r="C791" s="57" t="s">
        <v>162</v>
      </c>
      <c r="D791" s="57" t="s">
        <v>162</v>
      </c>
      <c r="E791" s="58"/>
      <c r="F791" s="57" t="s">
        <v>1122</v>
      </c>
      <c r="G791" s="59" t="s">
        <v>380</v>
      </c>
      <c r="H791" s="57">
        <v>56</v>
      </c>
      <c r="I791" s="57" t="s">
        <v>61</v>
      </c>
    </row>
    <row r="792" spans="1:9" x14ac:dyDescent="0.2">
      <c r="A792" s="50">
        <v>2</v>
      </c>
      <c r="B792" s="54" t="s">
        <v>1550</v>
      </c>
      <c r="C792" s="57" t="s">
        <v>127</v>
      </c>
      <c r="D792" s="57" t="s">
        <v>63</v>
      </c>
      <c r="E792" s="58"/>
      <c r="F792" s="57" t="s">
        <v>1122</v>
      </c>
      <c r="G792" s="59" t="s">
        <v>380</v>
      </c>
      <c r="H792" s="57">
        <v>57</v>
      </c>
      <c r="I792" s="57" t="s">
        <v>61</v>
      </c>
    </row>
    <row r="793" spans="1:9" x14ac:dyDescent="0.2">
      <c r="A793" s="50">
        <v>2</v>
      </c>
      <c r="B793" s="54" t="s">
        <v>1851</v>
      </c>
      <c r="C793" s="57" t="s">
        <v>127</v>
      </c>
      <c r="D793" s="57" t="s">
        <v>1541</v>
      </c>
      <c r="E793" s="58"/>
      <c r="F793" s="57" t="s">
        <v>1122</v>
      </c>
      <c r="G793" s="59" t="s">
        <v>380</v>
      </c>
      <c r="H793" s="57">
        <v>50</v>
      </c>
      <c r="I793" s="57" t="s">
        <v>60</v>
      </c>
    </row>
    <row r="794" spans="1:9" x14ac:dyDescent="0.2">
      <c r="A794" s="50">
        <v>2</v>
      </c>
      <c r="B794" s="54" t="s">
        <v>351</v>
      </c>
      <c r="C794" s="57" t="s">
        <v>554</v>
      </c>
      <c r="D794" s="57" t="s">
        <v>62</v>
      </c>
      <c r="E794" s="58"/>
      <c r="F794" s="57" t="s">
        <v>1122</v>
      </c>
      <c r="G794" s="59" t="s">
        <v>380</v>
      </c>
      <c r="H794" s="57">
        <v>72</v>
      </c>
      <c r="I794" s="57" t="s">
        <v>60</v>
      </c>
    </row>
    <row r="795" spans="1:9" x14ac:dyDescent="0.2">
      <c r="A795" s="50">
        <v>2</v>
      </c>
      <c r="B795" s="54" t="s">
        <v>1852</v>
      </c>
      <c r="C795" s="57" t="s">
        <v>86</v>
      </c>
      <c r="D795" s="57" t="s">
        <v>213</v>
      </c>
      <c r="E795" s="58"/>
      <c r="F795" s="57" t="s">
        <v>1122</v>
      </c>
      <c r="G795" s="59" t="s">
        <v>380</v>
      </c>
      <c r="H795" s="57">
        <v>37</v>
      </c>
      <c r="I795" s="57" t="s">
        <v>60</v>
      </c>
    </row>
    <row r="796" spans="1:9" x14ac:dyDescent="0.2">
      <c r="A796" s="50">
        <v>2</v>
      </c>
      <c r="B796" s="54" t="s">
        <v>1853</v>
      </c>
      <c r="C796" s="57" t="s">
        <v>66</v>
      </c>
      <c r="D796" s="57" t="s">
        <v>436</v>
      </c>
      <c r="E796" s="58"/>
      <c r="F796" s="57" t="s">
        <v>1122</v>
      </c>
      <c r="G796" s="59" t="s">
        <v>380</v>
      </c>
      <c r="H796" s="57">
        <v>32</v>
      </c>
      <c r="I796" s="57" t="s">
        <v>60</v>
      </c>
    </row>
    <row r="797" spans="1:9" x14ac:dyDescent="0.2">
      <c r="A797" s="50">
        <v>2</v>
      </c>
      <c r="B797" s="54" t="s">
        <v>1854</v>
      </c>
      <c r="C797" s="57" t="s">
        <v>213</v>
      </c>
      <c r="D797" s="57" t="s">
        <v>329</v>
      </c>
      <c r="E797" s="58"/>
      <c r="F797" s="57" t="s">
        <v>1122</v>
      </c>
      <c r="G797" s="59" t="s">
        <v>380</v>
      </c>
      <c r="H797" s="57">
        <v>37</v>
      </c>
      <c r="I797" s="57" t="s">
        <v>60</v>
      </c>
    </row>
    <row r="798" spans="1:9" x14ac:dyDescent="0.2">
      <c r="A798" s="50">
        <v>2</v>
      </c>
      <c r="B798" s="54" t="s">
        <v>661</v>
      </c>
      <c r="C798" s="57" t="s">
        <v>308</v>
      </c>
      <c r="D798" s="57" t="s">
        <v>85</v>
      </c>
      <c r="E798" s="58"/>
      <c r="F798" s="57" t="s">
        <v>1122</v>
      </c>
      <c r="G798" s="59" t="s">
        <v>380</v>
      </c>
      <c r="H798" s="57">
        <v>45</v>
      </c>
      <c r="I798" s="57" t="s">
        <v>61</v>
      </c>
    </row>
    <row r="799" spans="1:9" x14ac:dyDescent="0.2">
      <c r="A799" s="50">
        <v>2</v>
      </c>
      <c r="B799" s="54" t="s">
        <v>100</v>
      </c>
      <c r="C799" s="57" t="s">
        <v>127</v>
      </c>
      <c r="D799" s="57" t="s">
        <v>65</v>
      </c>
      <c r="E799" s="58"/>
      <c r="F799" s="57" t="s">
        <v>1122</v>
      </c>
      <c r="G799" s="59" t="s">
        <v>380</v>
      </c>
      <c r="H799" s="57">
        <v>53</v>
      </c>
      <c r="I799" s="57" t="s">
        <v>60</v>
      </c>
    </row>
    <row r="800" spans="1:9" x14ac:dyDescent="0.2">
      <c r="A800" s="50">
        <v>2</v>
      </c>
      <c r="B800" s="54" t="s">
        <v>1855</v>
      </c>
      <c r="C800" s="57" t="s">
        <v>580</v>
      </c>
      <c r="D800" s="57" t="s">
        <v>1856</v>
      </c>
      <c r="E800" s="58"/>
      <c r="F800" s="57" t="s">
        <v>1122</v>
      </c>
      <c r="G800" s="59" t="s">
        <v>380</v>
      </c>
      <c r="H800" s="57">
        <v>55</v>
      </c>
      <c r="I800" s="57" t="s">
        <v>60</v>
      </c>
    </row>
    <row r="801" spans="1:9" x14ac:dyDescent="0.2">
      <c r="A801" s="50">
        <v>2</v>
      </c>
      <c r="B801" s="54" t="s">
        <v>480</v>
      </c>
      <c r="C801" s="57" t="s">
        <v>137</v>
      </c>
      <c r="D801" s="57" t="s">
        <v>365</v>
      </c>
      <c r="E801" s="58"/>
      <c r="F801" s="57" t="s">
        <v>1122</v>
      </c>
      <c r="G801" s="59" t="s">
        <v>380</v>
      </c>
      <c r="H801" s="57">
        <v>47</v>
      </c>
      <c r="I801" s="57" t="s">
        <v>60</v>
      </c>
    </row>
    <row r="802" spans="1:9" x14ac:dyDescent="0.2">
      <c r="A802" s="50">
        <v>2</v>
      </c>
      <c r="B802" s="54" t="s">
        <v>690</v>
      </c>
      <c r="C802" s="57" t="s">
        <v>1857</v>
      </c>
      <c r="D802" s="57" t="s">
        <v>1858</v>
      </c>
      <c r="E802" s="58"/>
      <c r="F802" s="57" t="s">
        <v>1122</v>
      </c>
      <c r="G802" s="59" t="s">
        <v>380</v>
      </c>
      <c r="H802" s="57">
        <v>66</v>
      </c>
      <c r="I802" s="57" t="s">
        <v>61</v>
      </c>
    </row>
    <row r="803" spans="1:9" x14ac:dyDescent="0.2">
      <c r="A803" s="50">
        <v>2</v>
      </c>
      <c r="B803" s="54" t="s">
        <v>665</v>
      </c>
      <c r="C803" s="57" t="s">
        <v>103</v>
      </c>
      <c r="D803" s="57" t="s">
        <v>444</v>
      </c>
      <c r="E803" s="58"/>
      <c r="F803" s="57" t="s">
        <v>1122</v>
      </c>
      <c r="G803" s="59" t="s">
        <v>380</v>
      </c>
      <c r="H803" s="57">
        <v>46</v>
      </c>
      <c r="I803" s="57" t="s">
        <v>60</v>
      </c>
    </row>
    <row r="804" spans="1:9" x14ac:dyDescent="0.2">
      <c r="A804" s="50">
        <v>2</v>
      </c>
      <c r="B804" s="54" t="s">
        <v>1859</v>
      </c>
      <c r="C804" s="57" t="s">
        <v>277</v>
      </c>
      <c r="D804" s="57" t="s">
        <v>93</v>
      </c>
      <c r="E804" s="58"/>
      <c r="F804" s="57" t="s">
        <v>1122</v>
      </c>
      <c r="G804" s="59" t="s">
        <v>380</v>
      </c>
      <c r="H804" s="57">
        <v>46</v>
      </c>
      <c r="I804" s="57" t="s">
        <v>60</v>
      </c>
    </row>
    <row r="805" spans="1:9" x14ac:dyDescent="0.2">
      <c r="A805" s="50">
        <v>2</v>
      </c>
      <c r="B805" s="54" t="s">
        <v>1860</v>
      </c>
      <c r="C805" s="57" t="s">
        <v>86</v>
      </c>
      <c r="D805" s="57" t="s">
        <v>213</v>
      </c>
      <c r="E805" s="58"/>
      <c r="F805" s="57" t="s">
        <v>1122</v>
      </c>
      <c r="G805" s="59" t="s">
        <v>380</v>
      </c>
      <c r="H805" s="57">
        <v>39</v>
      </c>
      <c r="I805" s="57" t="s">
        <v>60</v>
      </c>
    </row>
    <row r="806" spans="1:9" x14ac:dyDescent="0.2">
      <c r="A806" s="50">
        <v>2</v>
      </c>
      <c r="B806" s="54" t="s">
        <v>1861</v>
      </c>
      <c r="C806" s="57" t="s">
        <v>85</v>
      </c>
      <c r="D806" s="57" t="s">
        <v>478</v>
      </c>
      <c r="E806" s="58"/>
      <c r="F806" s="57" t="s">
        <v>1122</v>
      </c>
      <c r="G806" s="59" t="s">
        <v>380</v>
      </c>
      <c r="H806" s="57">
        <v>22</v>
      </c>
      <c r="I806" s="57" t="s">
        <v>61</v>
      </c>
    </row>
    <row r="807" spans="1:9" x14ac:dyDescent="0.2">
      <c r="A807" s="50">
        <v>2</v>
      </c>
      <c r="B807" s="54" t="s">
        <v>1807</v>
      </c>
      <c r="C807" s="57" t="s">
        <v>635</v>
      </c>
      <c r="D807" s="57" t="s">
        <v>86</v>
      </c>
      <c r="E807" s="58"/>
      <c r="F807" s="57" t="s">
        <v>1122</v>
      </c>
      <c r="G807" s="59" t="s">
        <v>380</v>
      </c>
      <c r="H807" s="57">
        <v>53</v>
      </c>
      <c r="I807" s="57" t="s">
        <v>61</v>
      </c>
    </row>
    <row r="808" spans="1:9" x14ac:dyDescent="0.2">
      <c r="A808" s="50">
        <v>2</v>
      </c>
      <c r="B808" s="54" t="s">
        <v>480</v>
      </c>
      <c r="C808" s="57" t="s">
        <v>345</v>
      </c>
      <c r="D808" s="57" t="s">
        <v>137</v>
      </c>
      <c r="E808" s="58"/>
      <c r="F808" s="57" t="s">
        <v>1122</v>
      </c>
      <c r="G808" s="59" t="s">
        <v>380</v>
      </c>
      <c r="H808" s="57">
        <v>62</v>
      </c>
      <c r="I808" s="57" t="s">
        <v>60</v>
      </c>
    </row>
    <row r="809" spans="1:9" x14ac:dyDescent="0.2">
      <c r="A809" s="50">
        <v>2</v>
      </c>
      <c r="B809" s="54" t="s">
        <v>1862</v>
      </c>
      <c r="C809" s="57" t="s">
        <v>426</v>
      </c>
      <c r="D809" s="57" t="s">
        <v>88</v>
      </c>
      <c r="E809" s="58"/>
      <c r="F809" s="57" t="s">
        <v>1122</v>
      </c>
      <c r="G809" s="59" t="s">
        <v>380</v>
      </c>
      <c r="H809" s="57">
        <v>39</v>
      </c>
      <c r="I809" s="57" t="s">
        <v>60</v>
      </c>
    </row>
    <row r="810" spans="1:9" x14ac:dyDescent="0.2">
      <c r="A810" s="50">
        <v>2</v>
      </c>
      <c r="B810" s="54" t="s">
        <v>1863</v>
      </c>
      <c r="C810" s="57" t="s">
        <v>86</v>
      </c>
      <c r="D810" s="57" t="s">
        <v>607</v>
      </c>
      <c r="E810" s="58"/>
      <c r="F810" s="57" t="s">
        <v>1122</v>
      </c>
      <c r="G810" s="59" t="s">
        <v>380</v>
      </c>
      <c r="H810" s="57">
        <v>50</v>
      </c>
      <c r="I810" s="57" t="s">
        <v>60</v>
      </c>
    </row>
    <row r="811" spans="1:9" x14ac:dyDescent="0.2">
      <c r="A811" s="50">
        <v>2</v>
      </c>
      <c r="B811" s="54" t="s">
        <v>631</v>
      </c>
      <c r="C811" s="57" t="s">
        <v>88</v>
      </c>
      <c r="D811" s="57" t="s">
        <v>85</v>
      </c>
      <c r="E811" s="58"/>
      <c r="F811" s="57" t="s">
        <v>1122</v>
      </c>
      <c r="G811" s="59" t="s">
        <v>380</v>
      </c>
      <c r="H811" s="57">
        <v>54</v>
      </c>
      <c r="I811" s="57" t="s">
        <v>60</v>
      </c>
    </row>
    <row r="812" spans="1:9" x14ac:dyDescent="0.2">
      <c r="A812" s="50">
        <v>2</v>
      </c>
      <c r="B812" s="54" t="s">
        <v>1864</v>
      </c>
      <c r="C812" s="57" t="s">
        <v>709</v>
      </c>
      <c r="D812" s="57" t="s">
        <v>75</v>
      </c>
      <c r="E812" s="58"/>
      <c r="F812" s="57" t="s">
        <v>1122</v>
      </c>
      <c r="G812" s="59" t="s">
        <v>380</v>
      </c>
      <c r="H812" s="57">
        <v>23</v>
      </c>
      <c r="I812" s="57" t="s">
        <v>60</v>
      </c>
    </row>
    <row r="813" spans="1:9" x14ac:dyDescent="0.2">
      <c r="A813" s="50">
        <v>2</v>
      </c>
      <c r="B813" s="54" t="s">
        <v>405</v>
      </c>
      <c r="C813" s="57" t="s">
        <v>127</v>
      </c>
      <c r="D813" s="57" t="s">
        <v>329</v>
      </c>
      <c r="E813" s="58"/>
      <c r="F813" s="57" t="s">
        <v>1122</v>
      </c>
      <c r="G813" s="59" t="s">
        <v>380</v>
      </c>
      <c r="H813" s="57">
        <v>63</v>
      </c>
      <c r="I813" s="57" t="s">
        <v>60</v>
      </c>
    </row>
    <row r="814" spans="1:9" x14ac:dyDescent="0.2">
      <c r="A814" s="50">
        <v>2</v>
      </c>
      <c r="B814" s="54" t="s">
        <v>400</v>
      </c>
      <c r="C814" s="57" t="s">
        <v>319</v>
      </c>
      <c r="D814" s="57" t="s">
        <v>85</v>
      </c>
      <c r="E814" s="58"/>
      <c r="F814" s="57" t="s">
        <v>1122</v>
      </c>
      <c r="G814" s="59" t="s">
        <v>380</v>
      </c>
      <c r="H814" s="57">
        <v>49</v>
      </c>
      <c r="I814" s="57" t="s">
        <v>60</v>
      </c>
    </row>
    <row r="815" spans="1:9" x14ac:dyDescent="0.2">
      <c r="A815" s="50">
        <v>2</v>
      </c>
      <c r="B815" s="54" t="s">
        <v>909</v>
      </c>
      <c r="C815" s="57" t="s">
        <v>381</v>
      </c>
      <c r="D815" s="57" t="s">
        <v>277</v>
      </c>
      <c r="E815" s="58"/>
      <c r="F815" s="57" t="s">
        <v>1122</v>
      </c>
      <c r="G815" s="59" t="s">
        <v>380</v>
      </c>
      <c r="H815" s="57">
        <v>74</v>
      </c>
      <c r="I815" s="57" t="s">
        <v>60</v>
      </c>
    </row>
    <row r="816" spans="1:9" x14ac:dyDescent="0.2">
      <c r="A816" s="50">
        <v>2</v>
      </c>
      <c r="B816" s="54" t="s">
        <v>610</v>
      </c>
      <c r="C816" s="57" t="s">
        <v>635</v>
      </c>
      <c r="D816" s="57" t="s">
        <v>213</v>
      </c>
      <c r="E816" s="58"/>
      <c r="F816" s="57" t="s">
        <v>1122</v>
      </c>
      <c r="G816" s="59" t="s">
        <v>380</v>
      </c>
      <c r="H816" s="57">
        <v>44</v>
      </c>
      <c r="I816" s="57" t="s">
        <v>60</v>
      </c>
    </row>
    <row r="817" spans="1:9" x14ac:dyDescent="0.2">
      <c r="A817" s="50">
        <v>2</v>
      </c>
      <c r="B817" s="54" t="s">
        <v>1865</v>
      </c>
      <c r="C817" s="57" t="s">
        <v>1100</v>
      </c>
      <c r="D817" s="57" t="s">
        <v>113</v>
      </c>
      <c r="E817" s="58"/>
      <c r="F817" s="57" t="s">
        <v>1122</v>
      </c>
      <c r="G817" s="59" t="s">
        <v>380</v>
      </c>
      <c r="H817" s="57">
        <v>23</v>
      </c>
      <c r="I817" s="57" t="s">
        <v>60</v>
      </c>
    </row>
    <row r="818" spans="1:9" x14ac:dyDescent="0.2">
      <c r="A818" s="50">
        <v>2</v>
      </c>
      <c r="B818" s="54" t="s">
        <v>1795</v>
      </c>
      <c r="C818" s="57" t="s">
        <v>390</v>
      </c>
      <c r="D818" s="57" t="s">
        <v>63</v>
      </c>
      <c r="E818" s="58"/>
      <c r="F818" s="57" t="s">
        <v>1122</v>
      </c>
      <c r="G818" s="59" t="s">
        <v>380</v>
      </c>
      <c r="H818" s="57">
        <v>41</v>
      </c>
      <c r="I818" s="57" t="s">
        <v>60</v>
      </c>
    </row>
    <row r="819" spans="1:9" x14ac:dyDescent="0.2">
      <c r="A819" s="50">
        <v>2</v>
      </c>
      <c r="B819" s="54" t="s">
        <v>495</v>
      </c>
      <c r="C819" s="57" t="s">
        <v>1866</v>
      </c>
      <c r="D819" s="57" t="s">
        <v>344</v>
      </c>
      <c r="E819" s="58"/>
      <c r="F819" s="57" t="s">
        <v>1122</v>
      </c>
      <c r="G819" s="59" t="s">
        <v>380</v>
      </c>
      <c r="H819" s="57">
        <v>31</v>
      </c>
      <c r="I819" s="57" t="s">
        <v>60</v>
      </c>
    </row>
    <row r="820" spans="1:9" x14ac:dyDescent="0.2">
      <c r="A820" s="50">
        <v>2</v>
      </c>
      <c r="B820" s="54" t="s">
        <v>705</v>
      </c>
      <c r="C820" s="57" t="s">
        <v>65</v>
      </c>
      <c r="D820" s="57" t="s">
        <v>1541</v>
      </c>
      <c r="E820" s="58"/>
      <c r="F820" s="57" t="s">
        <v>1122</v>
      </c>
      <c r="G820" s="59" t="s">
        <v>380</v>
      </c>
      <c r="H820" s="57">
        <v>82</v>
      </c>
      <c r="I820" s="57" t="s">
        <v>60</v>
      </c>
    </row>
    <row r="821" spans="1:9" x14ac:dyDescent="0.2">
      <c r="A821" s="50">
        <v>2</v>
      </c>
      <c r="B821" s="54" t="s">
        <v>1867</v>
      </c>
      <c r="C821" s="57" t="s">
        <v>739</v>
      </c>
      <c r="D821" s="57" t="s">
        <v>263</v>
      </c>
      <c r="E821" s="58"/>
      <c r="F821" s="57" t="s">
        <v>1122</v>
      </c>
      <c r="G821" s="59" t="s">
        <v>380</v>
      </c>
      <c r="H821" s="57">
        <v>25</v>
      </c>
      <c r="I821" s="57" t="s">
        <v>60</v>
      </c>
    </row>
    <row r="822" spans="1:9" x14ac:dyDescent="0.2">
      <c r="A822" s="50">
        <v>2</v>
      </c>
      <c r="B822" s="54" t="s">
        <v>1868</v>
      </c>
      <c r="C822" s="57" t="s">
        <v>603</v>
      </c>
      <c r="D822" s="57" t="s">
        <v>66</v>
      </c>
      <c r="E822" s="58"/>
      <c r="F822" s="57" t="s">
        <v>1122</v>
      </c>
      <c r="G822" s="59" t="s">
        <v>380</v>
      </c>
      <c r="H822" s="57">
        <v>31</v>
      </c>
      <c r="I822" s="57" t="s">
        <v>61</v>
      </c>
    </row>
    <row r="823" spans="1:9" x14ac:dyDescent="0.2">
      <c r="A823" s="50">
        <v>2</v>
      </c>
      <c r="B823" s="54" t="s">
        <v>1869</v>
      </c>
      <c r="C823" s="57" t="s">
        <v>473</v>
      </c>
      <c r="D823" s="57" t="s">
        <v>1541</v>
      </c>
      <c r="E823" s="58"/>
      <c r="F823" s="57" t="s">
        <v>1122</v>
      </c>
      <c r="G823" s="59" t="s">
        <v>380</v>
      </c>
      <c r="H823" s="57">
        <v>63</v>
      </c>
      <c r="I823" s="57" t="s">
        <v>61</v>
      </c>
    </row>
    <row r="824" spans="1:9" x14ac:dyDescent="0.2">
      <c r="A824" s="50">
        <v>2</v>
      </c>
      <c r="B824" s="54" t="s">
        <v>1870</v>
      </c>
      <c r="C824" s="57" t="s">
        <v>625</v>
      </c>
      <c r="D824" s="57" t="s">
        <v>1541</v>
      </c>
      <c r="E824" s="58"/>
      <c r="F824" s="57" t="s">
        <v>1122</v>
      </c>
      <c r="G824" s="59" t="s">
        <v>380</v>
      </c>
      <c r="H824" s="57">
        <v>38</v>
      </c>
      <c r="I824" s="57" t="s">
        <v>60</v>
      </c>
    </row>
    <row r="825" spans="1:9" x14ac:dyDescent="0.2">
      <c r="A825" s="50">
        <v>2</v>
      </c>
      <c r="B825" s="54" t="s">
        <v>1871</v>
      </c>
      <c r="C825" s="57" t="s">
        <v>426</v>
      </c>
      <c r="D825" s="57" t="s">
        <v>85</v>
      </c>
      <c r="E825" s="58"/>
      <c r="F825" s="57" t="s">
        <v>1122</v>
      </c>
      <c r="G825" s="59" t="s">
        <v>380</v>
      </c>
      <c r="H825" s="57">
        <v>36</v>
      </c>
      <c r="I825" s="57" t="s">
        <v>61</v>
      </c>
    </row>
    <row r="826" spans="1:9" x14ac:dyDescent="0.2">
      <c r="A826" s="50">
        <v>2</v>
      </c>
      <c r="B826" s="54" t="s">
        <v>1872</v>
      </c>
      <c r="C826" s="57" t="s">
        <v>127</v>
      </c>
      <c r="D826" s="57" t="s">
        <v>124</v>
      </c>
      <c r="E826" s="58"/>
      <c r="F826" s="57" t="s">
        <v>1122</v>
      </c>
      <c r="G826" s="59" t="s">
        <v>380</v>
      </c>
      <c r="H826" s="57">
        <v>27</v>
      </c>
      <c r="I826" s="57" t="s">
        <v>61</v>
      </c>
    </row>
    <row r="827" spans="1:9" x14ac:dyDescent="0.2">
      <c r="A827" s="50">
        <v>2</v>
      </c>
      <c r="B827" s="54" t="s">
        <v>685</v>
      </c>
      <c r="C827" s="57" t="s">
        <v>475</v>
      </c>
      <c r="D827" s="57" t="s">
        <v>113</v>
      </c>
      <c r="E827" s="58"/>
      <c r="F827" s="57" t="s">
        <v>1122</v>
      </c>
      <c r="G827" s="59" t="s">
        <v>380</v>
      </c>
      <c r="H827" s="57">
        <v>31</v>
      </c>
      <c r="I827" s="57" t="s">
        <v>61</v>
      </c>
    </row>
    <row r="828" spans="1:9" x14ac:dyDescent="0.2">
      <c r="A828" s="50">
        <v>2</v>
      </c>
      <c r="B828" s="54" t="s">
        <v>1873</v>
      </c>
      <c r="C828" s="57" t="s">
        <v>635</v>
      </c>
      <c r="D828" s="57" t="s">
        <v>65</v>
      </c>
      <c r="E828" s="58"/>
      <c r="F828" s="57" t="s">
        <v>1122</v>
      </c>
      <c r="G828" s="59" t="s">
        <v>380</v>
      </c>
      <c r="H828" s="57">
        <v>36</v>
      </c>
      <c r="I828" s="57" t="s">
        <v>60</v>
      </c>
    </row>
    <row r="829" spans="1:9" x14ac:dyDescent="0.2">
      <c r="A829" s="50">
        <v>2</v>
      </c>
      <c r="B829" s="54" t="s">
        <v>1874</v>
      </c>
      <c r="C829" s="57" t="s">
        <v>85</v>
      </c>
      <c r="D829" s="57" t="s">
        <v>607</v>
      </c>
      <c r="E829" s="58"/>
      <c r="F829" s="57" t="s">
        <v>1122</v>
      </c>
      <c r="G829" s="59" t="s">
        <v>380</v>
      </c>
      <c r="H829" s="57">
        <v>58</v>
      </c>
      <c r="I829" s="57" t="s">
        <v>60</v>
      </c>
    </row>
    <row r="830" spans="1:9" x14ac:dyDescent="0.2">
      <c r="A830" s="50">
        <v>2</v>
      </c>
      <c r="B830" s="54" t="s">
        <v>1875</v>
      </c>
      <c r="C830" s="57" t="s">
        <v>85</v>
      </c>
      <c r="D830" s="57" t="s">
        <v>554</v>
      </c>
      <c r="E830" s="58"/>
      <c r="F830" s="57" t="s">
        <v>1122</v>
      </c>
      <c r="G830" s="59" t="s">
        <v>380</v>
      </c>
      <c r="H830" s="57">
        <v>43</v>
      </c>
      <c r="I830" s="57" t="s">
        <v>60</v>
      </c>
    </row>
    <row r="831" spans="1:9" x14ac:dyDescent="0.2">
      <c r="A831" s="50">
        <v>2</v>
      </c>
      <c r="B831" s="54" t="s">
        <v>1876</v>
      </c>
      <c r="C831" s="57" t="s">
        <v>1541</v>
      </c>
      <c r="D831" s="57" t="s">
        <v>277</v>
      </c>
      <c r="E831" s="58"/>
      <c r="F831" s="57" t="s">
        <v>1122</v>
      </c>
      <c r="G831" s="59" t="s">
        <v>380</v>
      </c>
      <c r="H831" s="57">
        <v>90</v>
      </c>
      <c r="I831" s="57" t="s">
        <v>60</v>
      </c>
    </row>
    <row r="832" spans="1:9" x14ac:dyDescent="0.2">
      <c r="A832" s="50">
        <v>2</v>
      </c>
      <c r="B832" s="54" t="s">
        <v>522</v>
      </c>
      <c r="C832" s="57" t="s">
        <v>344</v>
      </c>
      <c r="D832" s="57" t="s">
        <v>774</v>
      </c>
      <c r="E832" s="58"/>
      <c r="F832" s="57" t="s">
        <v>1122</v>
      </c>
      <c r="G832" s="59" t="s">
        <v>380</v>
      </c>
      <c r="H832" s="57">
        <v>46</v>
      </c>
      <c r="I832" s="57" t="s">
        <v>61</v>
      </c>
    </row>
    <row r="833" spans="1:9" x14ac:dyDescent="0.2">
      <c r="A833" s="50">
        <v>2</v>
      </c>
      <c r="B833" s="54" t="s">
        <v>663</v>
      </c>
      <c r="C833" s="57" t="s">
        <v>85</v>
      </c>
      <c r="D833" s="57" t="s">
        <v>1877</v>
      </c>
      <c r="E833" s="58"/>
      <c r="F833" s="57" t="s">
        <v>1122</v>
      </c>
      <c r="G833" s="59" t="s">
        <v>380</v>
      </c>
      <c r="H833" s="57">
        <v>58</v>
      </c>
      <c r="I833" s="57" t="s">
        <v>60</v>
      </c>
    </row>
    <row r="834" spans="1:9" x14ac:dyDescent="0.2">
      <c r="A834" s="50">
        <v>2</v>
      </c>
      <c r="B834" s="54" t="s">
        <v>634</v>
      </c>
      <c r="C834" s="57" t="s">
        <v>137</v>
      </c>
      <c r="D834" s="57" t="s">
        <v>85</v>
      </c>
      <c r="E834" s="58"/>
      <c r="F834" s="57" t="s">
        <v>1122</v>
      </c>
      <c r="G834" s="59" t="s">
        <v>380</v>
      </c>
      <c r="H834" s="57">
        <v>66</v>
      </c>
      <c r="I834" s="57" t="s">
        <v>60</v>
      </c>
    </row>
    <row r="835" spans="1:9" x14ac:dyDescent="0.2">
      <c r="A835" s="50">
        <v>2</v>
      </c>
      <c r="B835" s="54" t="s">
        <v>1878</v>
      </c>
      <c r="C835" s="57" t="s">
        <v>1541</v>
      </c>
      <c r="D835" s="57" t="s">
        <v>1541</v>
      </c>
      <c r="E835" s="58"/>
      <c r="F835" s="57" t="s">
        <v>1122</v>
      </c>
      <c r="G835" s="59" t="s">
        <v>380</v>
      </c>
      <c r="H835" s="57">
        <v>66</v>
      </c>
      <c r="I835" s="57" t="s">
        <v>60</v>
      </c>
    </row>
    <row r="836" spans="1:9" x14ac:dyDescent="0.2">
      <c r="A836" s="50">
        <v>2</v>
      </c>
      <c r="B836" s="54" t="s">
        <v>1879</v>
      </c>
      <c r="C836" s="57" t="s">
        <v>137</v>
      </c>
      <c r="D836" s="57" t="s">
        <v>84</v>
      </c>
      <c r="E836" s="58"/>
      <c r="F836" s="57" t="s">
        <v>1122</v>
      </c>
      <c r="G836" s="59" t="s">
        <v>380</v>
      </c>
      <c r="H836" s="57">
        <v>85</v>
      </c>
      <c r="I836" s="57" t="s">
        <v>61</v>
      </c>
    </row>
    <row r="837" spans="1:9" x14ac:dyDescent="0.2">
      <c r="A837" s="50">
        <v>2</v>
      </c>
      <c r="B837" s="54" t="s">
        <v>592</v>
      </c>
      <c r="C837" s="57" t="s">
        <v>492</v>
      </c>
      <c r="D837" s="57" t="s">
        <v>557</v>
      </c>
      <c r="E837" s="58"/>
      <c r="F837" s="57" t="s">
        <v>1122</v>
      </c>
      <c r="G837" s="59" t="s">
        <v>380</v>
      </c>
      <c r="H837" s="57">
        <v>78</v>
      </c>
      <c r="I837" s="57" t="s">
        <v>60</v>
      </c>
    </row>
    <row r="838" spans="1:9" x14ac:dyDescent="0.2">
      <c r="A838" s="50">
        <v>2</v>
      </c>
      <c r="B838" s="54" t="s">
        <v>1880</v>
      </c>
      <c r="C838" s="57" t="s">
        <v>277</v>
      </c>
      <c r="D838" s="57" t="s">
        <v>84</v>
      </c>
      <c r="E838" s="58"/>
      <c r="F838" s="57" t="s">
        <v>1122</v>
      </c>
      <c r="G838" s="59" t="s">
        <v>380</v>
      </c>
      <c r="H838" s="57">
        <v>79</v>
      </c>
      <c r="I838" s="57" t="s">
        <v>61</v>
      </c>
    </row>
    <row r="839" spans="1:9" x14ac:dyDescent="0.2">
      <c r="A839" s="50">
        <v>2</v>
      </c>
      <c r="B839" s="54" t="s">
        <v>1881</v>
      </c>
      <c r="C839" s="57" t="s">
        <v>344</v>
      </c>
      <c r="D839" s="57" t="s">
        <v>607</v>
      </c>
      <c r="E839" s="58"/>
      <c r="F839" s="57" t="s">
        <v>1122</v>
      </c>
      <c r="G839" s="59" t="s">
        <v>380</v>
      </c>
      <c r="H839" s="57">
        <v>47</v>
      </c>
      <c r="I839" s="57" t="s">
        <v>61</v>
      </c>
    </row>
    <row r="840" spans="1:9" x14ac:dyDescent="0.2">
      <c r="A840" s="50">
        <v>2</v>
      </c>
      <c r="B840" s="54" t="s">
        <v>1882</v>
      </c>
      <c r="C840" s="57" t="s">
        <v>1541</v>
      </c>
      <c r="D840" s="57" t="s">
        <v>308</v>
      </c>
      <c r="E840" s="58"/>
      <c r="F840" s="57" t="s">
        <v>1122</v>
      </c>
      <c r="G840" s="59" t="s">
        <v>380</v>
      </c>
      <c r="H840" s="57">
        <v>61</v>
      </c>
      <c r="I840" s="57" t="s">
        <v>60</v>
      </c>
    </row>
    <row r="841" spans="1:9" x14ac:dyDescent="0.2">
      <c r="A841" s="50">
        <v>2</v>
      </c>
      <c r="B841" s="54" t="s">
        <v>87</v>
      </c>
      <c r="C841" s="57" t="s">
        <v>344</v>
      </c>
      <c r="D841" s="57" t="s">
        <v>630</v>
      </c>
      <c r="E841" s="58"/>
      <c r="F841" s="57" t="s">
        <v>1122</v>
      </c>
      <c r="G841" s="59" t="s">
        <v>380</v>
      </c>
      <c r="H841" s="57">
        <v>55</v>
      </c>
      <c r="I841" s="57" t="s">
        <v>60</v>
      </c>
    </row>
    <row r="842" spans="1:9" x14ac:dyDescent="0.2">
      <c r="A842" s="50">
        <v>2</v>
      </c>
      <c r="B842" s="54" t="s">
        <v>1883</v>
      </c>
      <c r="C842" s="57" t="s">
        <v>102</v>
      </c>
      <c r="D842" s="57" t="s">
        <v>1884</v>
      </c>
      <c r="E842" s="58"/>
      <c r="F842" s="57" t="s">
        <v>1122</v>
      </c>
      <c r="G842" s="59" t="s">
        <v>380</v>
      </c>
      <c r="H842" s="57">
        <v>21</v>
      </c>
      <c r="I842" s="57" t="s">
        <v>60</v>
      </c>
    </row>
    <row r="843" spans="1:9" x14ac:dyDescent="0.2">
      <c r="A843" s="50">
        <v>2</v>
      </c>
      <c r="B843" s="54" t="s">
        <v>1691</v>
      </c>
      <c r="C843" s="57" t="s">
        <v>255</v>
      </c>
      <c r="D843" s="57" t="s">
        <v>585</v>
      </c>
      <c r="E843" s="58"/>
      <c r="F843" s="57" t="s">
        <v>1122</v>
      </c>
      <c r="G843" s="59" t="s">
        <v>380</v>
      </c>
      <c r="H843" s="57">
        <v>68</v>
      </c>
      <c r="I843" s="57" t="s">
        <v>61</v>
      </c>
    </row>
    <row r="844" spans="1:9" x14ac:dyDescent="0.2">
      <c r="A844" s="50">
        <v>2</v>
      </c>
      <c r="B844" s="54" t="s">
        <v>524</v>
      </c>
      <c r="C844" s="57" t="s">
        <v>536</v>
      </c>
      <c r="D844" s="57" t="s">
        <v>255</v>
      </c>
      <c r="E844" s="58"/>
      <c r="F844" s="57" t="s">
        <v>1122</v>
      </c>
      <c r="G844" s="59" t="s">
        <v>380</v>
      </c>
      <c r="H844" s="57">
        <v>73</v>
      </c>
      <c r="I844" s="57" t="s">
        <v>60</v>
      </c>
    </row>
    <row r="845" spans="1:9" x14ac:dyDescent="0.2">
      <c r="A845" s="50">
        <v>2</v>
      </c>
      <c r="B845" s="54" t="s">
        <v>1027</v>
      </c>
      <c r="C845" s="57" t="s">
        <v>344</v>
      </c>
      <c r="D845" s="57" t="s">
        <v>630</v>
      </c>
      <c r="E845" s="58"/>
      <c r="F845" s="57" t="s">
        <v>1122</v>
      </c>
      <c r="G845" s="59" t="s">
        <v>380</v>
      </c>
      <c r="H845" s="57">
        <v>43</v>
      </c>
      <c r="I845" s="57" t="s">
        <v>60</v>
      </c>
    </row>
    <row r="846" spans="1:9" x14ac:dyDescent="0.2">
      <c r="A846" s="50">
        <v>2</v>
      </c>
      <c r="B846" s="54" t="s">
        <v>425</v>
      </c>
      <c r="C846" s="57" t="s">
        <v>625</v>
      </c>
      <c r="D846" s="57" t="s">
        <v>63</v>
      </c>
      <c r="E846" s="58"/>
      <c r="F846" s="57" t="s">
        <v>1122</v>
      </c>
      <c r="G846" s="59" t="s">
        <v>380</v>
      </c>
      <c r="H846" s="57">
        <v>72</v>
      </c>
      <c r="I846" s="57" t="s">
        <v>60</v>
      </c>
    </row>
    <row r="847" spans="1:9" x14ac:dyDescent="0.2">
      <c r="A847" s="50">
        <v>2</v>
      </c>
      <c r="B847" s="54" t="s">
        <v>528</v>
      </c>
      <c r="C847" s="57" t="s">
        <v>603</v>
      </c>
      <c r="D847" s="57" t="s">
        <v>607</v>
      </c>
      <c r="E847" s="58"/>
      <c r="F847" s="57" t="s">
        <v>1122</v>
      </c>
      <c r="G847" s="59" t="s">
        <v>380</v>
      </c>
      <c r="H847" s="57">
        <v>55</v>
      </c>
      <c r="I847" s="57" t="s">
        <v>61</v>
      </c>
    </row>
    <row r="848" spans="1:9" x14ac:dyDescent="0.2">
      <c r="A848" s="50">
        <v>2</v>
      </c>
      <c r="B848" s="54" t="s">
        <v>680</v>
      </c>
      <c r="C848" s="57" t="s">
        <v>1866</v>
      </c>
      <c r="D848" s="57" t="s">
        <v>362</v>
      </c>
      <c r="E848" s="58"/>
      <c r="F848" s="57" t="s">
        <v>1122</v>
      </c>
      <c r="G848" s="59" t="s">
        <v>380</v>
      </c>
      <c r="H848" s="57">
        <v>54</v>
      </c>
      <c r="I848" s="57" t="s">
        <v>61</v>
      </c>
    </row>
    <row r="849" spans="1:9" x14ac:dyDescent="0.2">
      <c r="A849" s="50">
        <v>2</v>
      </c>
      <c r="B849" s="54" t="s">
        <v>756</v>
      </c>
      <c r="C849" s="57" t="s">
        <v>1885</v>
      </c>
      <c r="D849" s="57" t="s">
        <v>780</v>
      </c>
      <c r="E849" s="58"/>
      <c r="F849" s="57" t="s">
        <v>1122</v>
      </c>
      <c r="G849" s="59" t="s">
        <v>380</v>
      </c>
      <c r="H849" s="57">
        <v>64</v>
      </c>
      <c r="I849" s="57" t="s">
        <v>60</v>
      </c>
    </row>
    <row r="850" spans="1:9" x14ac:dyDescent="0.2">
      <c r="A850" s="50">
        <v>2</v>
      </c>
      <c r="B850" s="54" t="s">
        <v>1886</v>
      </c>
      <c r="C850" s="57" t="s">
        <v>85</v>
      </c>
      <c r="D850" s="57" t="s">
        <v>635</v>
      </c>
      <c r="E850" s="58"/>
      <c r="F850" s="57" t="s">
        <v>1122</v>
      </c>
      <c r="G850" s="59" t="s">
        <v>380</v>
      </c>
      <c r="H850" s="59">
        <v>52</v>
      </c>
      <c r="I850" s="59" t="s">
        <v>60</v>
      </c>
    </row>
    <row r="851" spans="1:9" x14ac:dyDescent="0.2">
      <c r="A851" s="50">
        <v>2</v>
      </c>
      <c r="B851" s="54" t="s">
        <v>550</v>
      </c>
      <c r="C851" s="57" t="s">
        <v>1887</v>
      </c>
      <c r="D851" s="57" t="s">
        <v>468</v>
      </c>
      <c r="E851" s="58"/>
      <c r="F851" s="57" t="s">
        <v>1122</v>
      </c>
      <c r="G851" s="59" t="s">
        <v>380</v>
      </c>
      <c r="H851" s="59">
        <v>53</v>
      </c>
      <c r="I851" s="59" t="s">
        <v>60</v>
      </c>
    </row>
    <row r="852" spans="1:9" x14ac:dyDescent="0.2">
      <c r="A852" s="50">
        <v>2</v>
      </c>
      <c r="B852" s="54" t="s">
        <v>1888</v>
      </c>
      <c r="C852" s="60" t="s">
        <v>85</v>
      </c>
      <c r="D852" s="57" t="s">
        <v>86</v>
      </c>
      <c r="E852" s="58"/>
      <c r="F852" s="57" t="s">
        <v>1122</v>
      </c>
      <c r="G852" s="59" t="s">
        <v>380</v>
      </c>
      <c r="H852" s="59">
        <v>59</v>
      </c>
      <c r="I852" s="59" t="s">
        <v>60</v>
      </c>
    </row>
    <row r="853" spans="1:9" x14ac:dyDescent="0.2">
      <c r="A853" s="50">
        <v>2</v>
      </c>
      <c r="B853" s="54" t="s">
        <v>367</v>
      </c>
      <c r="C853" s="60" t="s">
        <v>137</v>
      </c>
      <c r="D853" s="57" t="s">
        <v>85</v>
      </c>
      <c r="E853" s="58"/>
      <c r="F853" s="57" t="s">
        <v>1122</v>
      </c>
      <c r="G853" s="59" t="s">
        <v>380</v>
      </c>
      <c r="H853" s="59">
        <v>54</v>
      </c>
      <c r="I853" s="59" t="s">
        <v>60</v>
      </c>
    </row>
    <row r="854" spans="1:9" x14ac:dyDescent="0.2">
      <c r="A854" s="50">
        <v>2</v>
      </c>
      <c r="B854" s="54" t="s">
        <v>1889</v>
      </c>
      <c r="C854" s="60" t="s">
        <v>308</v>
      </c>
      <c r="D854" s="57" t="s">
        <v>137</v>
      </c>
      <c r="E854" s="58"/>
      <c r="F854" s="57" t="s">
        <v>1122</v>
      </c>
      <c r="G854" s="59" t="s">
        <v>380</v>
      </c>
      <c r="H854" s="59">
        <v>61</v>
      </c>
      <c r="I854" s="59" t="s">
        <v>60</v>
      </c>
    </row>
    <row r="855" spans="1:9" x14ac:dyDescent="0.2">
      <c r="A855" s="50">
        <v>2</v>
      </c>
      <c r="B855" s="54" t="s">
        <v>530</v>
      </c>
      <c r="C855" s="57" t="s">
        <v>84</v>
      </c>
      <c r="D855" s="57" t="s">
        <v>124</v>
      </c>
      <c r="E855" s="58"/>
      <c r="F855" s="57" t="s">
        <v>1122</v>
      </c>
      <c r="G855" s="59" t="s">
        <v>380</v>
      </c>
      <c r="H855" s="59">
        <v>49</v>
      </c>
      <c r="I855" s="59" t="s">
        <v>60</v>
      </c>
    </row>
    <row r="856" spans="1:9" x14ac:dyDescent="0.2">
      <c r="A856" s="50">
        <v>2</v>
      </c>
      <c r="B856" s="54" t="s">
        <v>1890</v>
      </c>
      <c r="C856" s="48" t="s">
        <v>629</v>
      </c>
      <c r="D856" s="57" t="s">
        <v>63</v>
      </c>
      <c r="E856" s="58"/>
      <c r="F856" s="57" t="s">
        <v>1122</v>
      </c>
      <c r="G856" s="59" t="s">
        <v>380</v>
      </c>
      <c r="H856" s="59"/>
      <c r="I856" s="59" t="s">
        <v>60</v>
      </c>
    </row>
    <row r="857" spans="1:9" x14ac:dyDescent="0.2">
      <c r="A857" s="50">
        <v>2</v>
      </c>
      <c r="B857" s="54" t="s">
        <v>845</v>
      </c>
      <c r="C857" s="61" t="s">
        <v>1891</v>
      </c>
      <c r="D857" s="57" t="s">
        <v>1541</v>
      </c>
      <c r="E857" s="58"/>
      <c r="F857" s="57" t="s">
        <v>1122</v>
      </c>
      <c r="G857" s="59" t="s">
        <v>380</v>
      </c>
      <c r="H857" s="59">
        <v>38</v>
      </c>
      <c r="I857" s="59" t="s">
        <v>60</v>
      </c>
    </row>
    <row r="858" spans="1:9" x14ac:dyDescent="0.2">
      <c r="A858" s="50">
        <v>2</v>
      </c>
      <c r="B858" s="54" t="s">
        <v>665</v>
      </c>
      <c r="C858" s="61" t="s">
        <v>433</v>
      </c>
      <c r="D858" s="57" t="s">
        <v>344</v>
      </c>
      <c r="E858" s="58"/>
      <c r="F858" s="57" t="s">
        <v>1122</v>
      </c>
      <c r="G858" s="59" t="s">
        <v>380</v>
      </c>
      <c r="H858" s="59">
        <v>36</v>
      </c>
      <c r="I858" s="59" t="s">
        <v>60</v>
      </c>
    </row>
    <row r="859" spans="1:9" x14ac:dyDescent="0.2">
      <c r="A859" s="50">
        <v>2</v>
      </c>
      <c r="B859" s="54" t="s">
        <v>438</v>
      </c>
      <c r="C859" s="62" t="s">
        <v>84</v>
      </c>
      <c r="D859" s="57" t="s">
        <v>85</v>
      </c>
      <c r="E859" s="58"/>
      <c r="F859" s="57" t="s">
        <v>1122</v>
      </c>
      <c r="G859" s="59" t="s">
        <v>380</v>
      </c>
      <c r="H859" s="59">
        <v>47</v>
      </c>
      <c r="I859" s="59" t="s">
        <v>60</v>
      </c>
    </row>
    <row r="860" spans="1:9" x14ac:dyDescent="0.2">
      <c r="A860" s="50">
        <v>2</v>
      </c>
      <c r="B860" s="54" t="s">
        <v>552</v>
      </c>
      <c r="C860" s="60" t="s">
        <v>63</v>
      </c>
      <c r="D860" s="57" t="s">
        <v>84</v>
      </c>
      <c r="E860" s="58"/>
      <c r="F860" s="57" t="s">
        <v>1122</v>
      </c>
      <c r="G860" s="59" t="s">
        <v>380</v>
      </c>
      <c r="H860" s="59">
        <v>68</v>
      </c>
      <c r="I860" s="59" t="s">
        <v>60</v>
      </c>
    </row>
    <row r="861" spans="1:9" x14ac:dyDescent="0.2">
      <c r="A861" s="50">
        <v>2</v>
      </c>
      <c r="B861" s="54" t="s">
        <v>1892</v>
      </c>
      <c r="C861" s="60" t="s">
        <v>86</v>
      </c>
      <c r="D861" s="57" t="s">
        <v>88</v>
      </c>
      <c r="E861" s="58"/>
      <c r="F861" s="57" t="s">
        <v>1122</v>
      </c>
      <c r="G861" s="59" t="s">
        <v>380</v>
      </c>
      <c r="H861" s="59">
        <v>45</v>
      </c>
      <c r="I861" s="59" t="s">
        <v>60</v>
      </c>
    </row>
    <row r="862" spans="1:9" x14ac:dyDescent="0.2">
      <c r="A862" s="50">
        <v>2</v>
      </c>
      <c r="B862" s="54" t="s">
        <v>619</v>
      </c>
      <c r="C862" s="60" t="s">
        <v>162</v>
      </c>
      <c r="D862" s="57" t="s">
        <v>360</v>
      </c>
      <c r="E862" s="58"/>
      <c r="F862" s="57" t="s">
        <v>1122</v>
      </c>
      <c r="G862" s="59" t="s">
        <v>380</v>
      </c>
      <c r="H862" s="59">
        <v>74</v>
      </c>
      <c r="I862" s="59" t="s">
        <v>60</v>
      </c>
    </row>
    <row r="863" spans="1:9" x14ac:dyDescent="0.2">
      <c r="A863" s="50">
        <v>2</v>
      </c>
      <c r="B863" s="54" t="s">
        <v>1073</v>
      </c>
      <c r="C863" s="60" t="s">
        <v>572</v>
      </c>
      <c r="D863" s="57" t="s">
        <v>774</v>
      </c>
      <c r="E863" s="58"/>
      <c r="F863" s="57" t="s">
        <v>1122</v>
      </c>
      <c r="G863" s="59" t="s">
        <v>380</v>
      </c>
      <c r="H863" s="59">
        <v>71</v>
      </c>
      <c r="I863" s="59" t="s">
        <v>60</v>
      </c>
    </row>
    <row r="864" spans="1:9" x14ac:dyDescent="0.2">
      <c r="A864" s="50">
        <v>2</v>
      </c>
      <c r="B864" s="54" t="s">
        <v>1893</v>
      </c>
      <c r="C864" s="60" t="s">
        <v>489</v>
      </c>
      <c r="D864" s="57" t="s">
        <v>513</v>
      </c>
      <c r="E864" s="58"/>
      <c r="F864" s="57" t="s">
        <v>1122</v>
      </c>
      <c r="G864" s="59" t="s">
        <v>380</v>
      </c>
      <c r="H864" s="59">
        <v>71</v>
      </c>
      <c r="I864" s="59" t="s">
        <v>60</v>
      </c>
    </row>
    <row r="865" spans="1:9" x14ac:dyDescent="0.2">
      <c r="A865" s="50">
        <v>2</v>
      </c>
      <c r="B865" s="63" t="s">
        <v>1894</v>
      </c>
      <c r="C865" s="57" t="s">
        <v>1895</v>
      </c>
      <c r="D865" s="54" t="s">
        <v>411</v>
      </c>
      <c r="E865" s="58"/>
      <c r="F865" s="57" t="s">
        <v>1122</v>
      </c>
      <c r="G865" s="59" t="s">
        <v>380</v>
      </c>
      <c r="H865" s="59">
        <v>58</v>
      </c>
      <c r="I865" s="59" t="s">
        <v>61</v>
      </c>
    </row>
    <row r="866" spans="1:9" x14ac:dyDescent="0.2">
      <c r="A866" s="50">
        <v>2</v>
      </c>
      <c r="B866" s="54" t="s">
        <v>1896</v>
      </c>
      <c r="C866" s="63" t="s">
        <v>434</v>
      </c>
      <c r="D866" s="57" t="s">
        <v>1079</v>
      </c>
      <c r="E866" s="58"/>
      <c r="F866" s="57" t="s">
        <v>1122</v>
      </c>
      <c r="G866" s="59" t="s">
        <v>380</v>
      </c>
      <c r="H866" s="59">
        <v>22</v>
      </c>
      <c r="I866" s="59" t="s">
        <v>60</v>
      </c>
    </row>
    <row r="867" spans="1:9" x14ac:dyDescent="0.2">
      <c r="A867" s="50">
        <v>2</v>
      </c>
      <c r="B867" s="54" t="s">
        <v>408</v>
      </c>
      <c r="C867" s="63" t="s">
        <v>210</v>
      </c>
      <c r="D867" s="57" t="s">
        <v>572</v>
      </c>
      <c r="E867" s="58"/>
      <c r="F867" s="57" t="s">
        <v>1122</v>
      </c>
      <c r="G867" s="59" t="s">
        <v>380</v>
      </c>
      <c r="H867" s="59">
        <v>46</v>
      </c>
      <c r="I867" s="59" t="s">
        <v>60</v>
      </c>
    </row>
    <row r="868" spans="1:9" x14ac:dyDescent="0.2">
      <c r="A868" s="50">
        <v>2</v>
      </c>
      <c r="B868" s="54" t="s">
        <v>1897</v>
      </c>
      <c r="C868" s="63" t="s">
        <v>110</v>
      </c>
      <c r="D868" s="57" t="s">
        <v>629</v>
      </c>
      <c r="E868" s="58"/>
      <c r="F868" s="57" t="s">
        <v>1122</v>
      </c>
      <c r="G868" s="59" t="s">
        <v>380</v>
      </c>
      <c r="H868" s="59">
        <v>49</v>
      </c>
      <c r="I868" s="59" t="s">
        <v>60</v>
      </c>
    </row>
    <row r="869" spans="1:9" x14ac:dyDescent="0.2">
      <c r="A869" s="50">
        <v>2</v>
      </c>
      <c r="B869" s="54" t="s">
        <v>716</v>
      </c>
      <c r="C869" s="63" t="s">
        <v>75</v>
      </c>
      <c r="D869" s="57" t="s">
        <v>207</v>
      </c>
      <c r="E869" s="58"/>
      <c r="F869" s="57" t="s">
        <v>1122</v>
      </c>
      <c r="G869" s="59" t="s">
        <v>380</v>
      </c>
      <c r="H869" s="59">
        <v>57</v>
      </c>
      <c r="I869" s="59" t="s">
        <v>60</v>
      </c>
    </row>
    <row r="870" spans="1:9" x14ac:dyDescent="0.2">
      <c r="A870" s="50">
        <v>2</v>
      </c>
      <c r="B870" s="54" t="s">
        <v>765</v>
      </c>
      <c r="C870" s="63" t="s">
        <v>1898</v>
      </c>
      <c r="D870" s="57" t="s">
        <v>502</v>
      </c>
      <c r="E870" s="58"/>
      <c r="F870" s="57" t="s">
        <v>1122</v>
      </c>
      <c r="G870" s="59" t="s">
        <v>380</v>
      </c>
      <c r="H870" s="59">
        <v>55</v>
      </c>
      <c r="I870" s="59" t="s">
        <v>60</v>
      </c>
    </row>
    <row r="871" spans="1:9" x14ac:dyDescent="0.2">
      <c r="A871" s="50">
        <v>2</v>
      </c>
      <c r="B871" s="54" t="s">
        <v>1899</v>
      </c>
      <c r="C871" s="63" t="s">
        <v>65</v>
      </c>
      <c r="D871" s="57" t="s">
        <v>263</v>
      </c>
      <c r="E871" s="58"/>
      <c r="F871" s="57" t="s">
        <v>1122</v>
      </c>
      <c r="G871" s="59" t="s">
        <v>380</v>
      </c>
      <c r="H871" s="59">
        <v>37</v>
      </c>
      <c r="I871" s="59" t="s">
        <v>60</v>
      </c>
    </row>
    <row r="872" spans="1:9" x14ac:dyDescent="0.2">
      <c r="A872" s="50">
        <v>2</v>
      </c>
      <c r="B872" s="54" t="s">
        <v>781</v>
      </c>
      <c r="C872" s="63" t="s">
        <v>94</v>
      </c>
      <c r="D872" s="57" t="s">
        <v>63</v>
      </c>
      <c r="E872" s="58"/>
      <c r="F872" s="57" t="s">
        <v>1122</v>
      </c>
      <c r="G872" s="59" t="s">
        <v>380</v>
      </c>
      <c r="H872" s="59">
        <v>37</v>
      </c>
      <c r="I872" s="59" t="s">
        <v>60</v>
      </c>
    </row>
    <row r="873" spans="1:9" x14ac:dyDescent="0.2">
      <c r="A873" s="50">
        <v>2</v>
      </c>
      <c r="B873" s="54" t="s">
        <v>1900</v>
      </c>
      <c r="C873" s="63" t="s">
        <v>657</v>
      </c>
      <c r="D873" s="57" t="s">
        <v>388</v>
      </c>
      <c r="E873" s="58"/>
      <c r="F873" s="57" t="s">
        <v>1122</v>
      </c>
      <c r="G873" s="59" t="s">
        <v>380</v>
      </c>
      <c r="H873" s="59">
        <v>39</v>
      </c>
      <c r="I873" s="59" t="s">
        <v>60</v>
      </c>
    </row>
    <row r="874" spans="1:9" x14ac:dyDescent="0.2">
      <c r="A874" s="50">
        <v>2</v>
      </c>
      <c r="B874" s="54" t="s">
        <v>367</v>
      </c>
      <c r="C874" s="63" t="s">
        <v>210</v>
      </c>
      <c r="D874" s="57" t="s">
        <v>1901</v>
      </c>
      <c r="E874" s="58"/>
      <c r="F874" s="57" t="s">
        <v>1122</v>
      </c>
      <c r="G874" s="59" t="s">
        <v>380</v>
      </c>
      <c r="H874" s="59">
        <v>41</v>
      </c>
      <c r="I874" s="59" t="s">
        <v>60</v>
      </c>
    </row>
    <row r="875" spans="1:9" ht="15" x14ac:dyDescent="0.25">
      <c r="A875" s="50">
        <v>2</v>
      </c>
      <c r="B875" s="64" t="s">
        <v>644</v>
      </c>
      <c r="C875" s="65" t="s">
        <v>566</v>
      </c>
      <c r="D875" s="64" t="s">
        <v>566</v>
      </c>
      <c r="E875" s="1"/>
      <c r="F875" s="66" t="s">
        <v>1122</v>
      </c>
      <c r="G875" s="67" t="s">
        <v>671</v>
      </c>
      <c r="H875" s="67">
        <v>63</v>
      </c>
      <c r="I875" s="67" t="s">
        <v>61</v>
      </c>
    </row>
    <row r="876" spans="1:9" ht="15" x14ac:dyDescent="0.25">
      <c r="A876" s="50">
        <v>2</v>
      </c>
      <c r="B876" s="64" t="s">
        <v>1902</v>
      </c>
      <c r="C876" s="65" t="s">
        <v>566</v>
      </c>
      <c r="D876" s="64" t="s">
        <v>686</v>
      </c>
      <c r="E876" s="1"/>
      <c r="F876" s="66" t="s">
        <v>1122</v>
      </c>
      <c r="G876" s="67" t="s">
        <v>671</v>
      </c>
      <c r="H876" s="67">
        <v>36</v>
      </c>
      <c r="I876" s="59" t="s">
        <v>60</v>
      </c>
    </row>
    <row r="877" spans="1:9" ht="15" x14ac:dyDescent="0.25">
      <c r="A877" s="50">
        <v>2</v>
      </c>
      <c r="B877" s="64" t="s">
        <v>606</v>
      </c>
      <c r="C877" s="65" t="s">
        <v>1903</v>
      </c>
      <c r="D877" s="64" t="s">
        <v>103</v>
      </c>
      <c r="E877" s="1"/>
      <c r="F877" s="66" t="s">
        <v>1122</v>
      </c>
      <c r="G877" s="67" t="s">
        <v>671</v>
      </c>
      <c r="H877" s="67">
        <v>54</v>
      </c>
      <c r="I877" s="59" t="s">
        <v>60</v>
      </c>
    </row>
    <row r="878" spans="1:9" ht="15" x14ac:dyDescent="0.25">
      <c r="A878" s="50">
        <v>2</v>
      </c>
      <c r="B878" s="64" t="s">
        <v>688</v>
      </c>
      <c r="C878" s="65" t="s">
        <v>1901</v>
      </c>
      <c r="D878" s="64" t="s">
        <v>412</v>
      </c>
      <c r="E878" s="1"/>
      <c r="F878" s="66" t="s">
        <v>1122</v>
      </c>
      <c r="G878" s="67" t="s">
        <v>671</v>
      </c>
      <c r="H878" s="67">
        <v>54</v>
      </c>
      <c r="I878" s="59" t="s">
        <v>60</v>
      </c>
    </row>
    <row r="879" spans="1:9" ht="15" x14ac:dyDescent="0.25">
      <c r="A879" s="50">
        <v>2</v>
      </c>
      <c r="B879" s="64" t="s">
        <v>1904</v>
      </c>
      <c r="C879" s="65" t="s">
        <v>1905</v>
      </c>
      <c r="D879" s="64" t="s">
        <v>720</v>
      </c>
      <c r="E879" s="1"/>
      <c r="F879" s="66" t="s">
        <v>1122</v>
      </c>
      <c r="G879" s="67" t="s">
        <v>671</v>
      </c>
      <c r="H879" s="67">
        <v>40</v>
      </c>
      <c r="I879" s="59" t="s">
        <v>60</v>
      </c>
    </row>
    <row r="880" spans="1:9" ht="15" x14ac:dyDescent="0.25">
      <c r="A880" s="50">
        <v>2</v>
      </c>
      <c r="B880" s="64" t="s">
        <v>392</v>
      </c>
      <c r="C880" s="65" t="s">
        <v>1906</v>
      </c>
      <c r="D880" s="64" t="s">
        <v>93</v>
      </c>
      <c r="E880" s="1"/>
      <c r="F880" s="66" t="s">
        <v>1122</v>
      </c>
      <c r="G880" s="67" t="s">
        <v>671</v>
      </c>
      <c r="H880" s="67">
        <v>45</v>
      </c>
      <c r="I880" s="59" t="s">
        <v>60</v>
      </c>
    </row>
    <row r="881" spans="1:9" ht="15" x14ac:dyDescent="0.25">
      <c r="A881" s="50">
        <v>2</v>
      </c>
      <c r="B881" s="64" t="s">
        <v>565</v>
      </c>
      <c r="C881" s="65" t="s">
        <v>1907</v>
      </c>
      <c r="D881" s="64" t="s">
        <v>1908</v>
      </c>
      <c r="E881" s="1"/>
      <c r="F881" s="66" t="s">
        <v>1122</v>
      </c>
      <c r="G881" s="67" t="s">
        <v>671</v>
      </c>
      <c r="H881" s="67">
        <v>72</v>
      </c>
      <c r="I881" s="67" t="s">
        <v>61</v>
      </c>
    </row>
    <row r="882" spans="1:9" ht="15" x14ac:dyDescent="0.25">
      <c r="A882" s="50">
        <v>2</v>
      </c>
      <c r="B882" s="64" t="s">
        <v>1909</v>
      </c>
      <c r="C882" s="65" t="s">
        <v>1910</v>
      </c>
      <c r="D882" s="64" t="s">
        <v>440</v>
      </c>
      <c r="E882" s="1"/>
      <c r="F882" s="66" t="s">
        <v>1122</v>
      </c>
      <c r="G882" s="67" t="s">
        <v>671</v>
      </c>
      <c r="H882" s="67">
        <v>28</v>
      </c>
      <c r="I882" s="59" t="s">
        <v>60</v>
      </c>
    </row>
    <row r="883" spans="1:9" ht="15" x14ac:dyDescent="0.25">
      <c r="A883" s="50">
        <v>2</v>
      </c>
      <c r="B883" s="64" t="s">
        <v>1911</v>
      </c>
      <c r="C883" s="65" t="s">
        <v>356</v>
      </c>
      <c r="D883" s="64" t="s">
        <v>66</v>
      </c>
      <c r="E883" s="1"/>
      <c r="F883" s="66" t="s">
        <v>1122</v>
      </c>
      <c r="G883" s="67" t="s">
        <v>671</v>
      </c>
      <c r="H883" s="67">
        <v>58</v>
      </c>
      <c r="I883" s="59" t="s">
        <v>60</v>
      </c>
    </row>
    <row r="884" spans="1:9" ht="15" x14ac:dyDescent="0.25">
      <c r="A884" s="50">
        <v>2</v>
      </c>
      <c r="B884" s="64" t="s">
        <v>732</v>
      </c>
      <c r="C884" s="65" t="s">
        <v>1912</v>
      </c>
      <c r="D884" s="64" t="s">
        <v>437</v>
      </c>
      <c r="E884" s="1"/>
      <c r="F884" s="66" t="s">
        <v>1122</v>
      </c>
      <c r="G884" s="67" t="s">
        <v>671</v>
      </c>
      <c r="H884" s="67">
        <v>36</v>
      </c>
      <c r="I884" s="67" t="s">
        <v>61</v>
      </c>
    </row>
    <row r="885" spans="1:9" ht="15" x14ac:dyDescent="0.25">
      <c r="A885" s="50">
        <v>2</v>
      </c>
      <c r="B885" s="64" t="s">
        <v>699</v>
      </c>
      <c r="C885" s="65" t="s">
        <v>741</v>
      </c>
      <c r="D885" s="64" t="s">
        <v>221</v>
      </c>
      <c r="E885" s="1"/>
      <c r="F885" s="66" t="s">
        <v>1122</v>
      </c>
      <c r="G885" s="67" t="s">
        <v>671</v>
      </c>
      <c r="H885" s="67">
        <v>43</v>
      </c>
      <c r="I885" s="59" t="s">
        <v>60</v>
      </c>
    </row>
    <row r="886" spans="1:9" ht="15" x14ac:dyDescent="0.25">
      <c r="A886" s="50">
        <v>2</v>
      </c>
      <c r="B886" s="64" t="s">
        <v>386</v>
      </c>
      <c r="C886" s="65" t="s">
        <v>741</v>
      </c>
      <c r="D886" s="64" t="s">
        <v>221</v>
      </c>
      <c r="E886" s="1"/>
      <c r="F886" s="66" t="s">
        <v>1122</v>
      </c>
      <c r="G886" s="67" t="s">
        <v>671</v>
      </c>
      <c r="H886" s="67">
        <v>38</v>
      </c>
      <c r="I886" s="67" t="s">
        <v>61</v>
      </c>
    </row>
    <row r="887" spans="1:9" ht="15" x14ac:dyDescent="0.25">
      <c r="A887" s="50">
        <v>2</v>
      </c>
      <c r="B887" s="64" t="s">
        <v>553</v>
      </c>
      <c r="C887" s="65" t="s">
        <v>1913</v>
      </c>
      <c r="D887" s="64" t="s">
        <v>365</v>
      </c>
      <c r="E887" s="1"/>
      <c r="F887" s="66" t="s">
        <v>1122</v>
      </c>
      <c r="G887" s="67" t="s">
        <v>671</v>
      </c>
      <c r="H887" s="67">
        <v>52</v>
      </c>
      <c r="I887" s="59" t="s">
        <v>60</v>
      </c>
    </row>
    <row r="888" spans="1:9" ht="15" x14ac:dyDescent="0.25">
      <c r="A888" s="50">
        <v>2</v>
      </c>
      <c r="B888" s="64" t="s">
        <v>1914</v>
      </c>
      <c r="C888" s="65" t="s">
        <v>1915</v>
      </c>
      <c r="D888" s="64" t="s">
        <v>103</v>
      </c>
      <c r="E888" s="1"/>
      <c r="F888" s="66" t="s">
        <v>1122</v>
      </c>
      <c r="G888" s="67" t="s">
        <v>671</v>
      </c>
      <c r="H888" s="67">
        <v>64</v>
      </c>
      <c r="I888" s="59" t="s">
        <v>60</v>
      </c>
    </row>
    <row r="889" spans="1:9" ht="15" x14ac:dyDescent="0.25">
      <c r="A889" s="50">
        <v>2</v>
      </c>
      <c r="B889" s="64" t="s">
        <v>1916</v>
      </c>
      <c r="C889" s="65" t="s">
        <v>876</v>
      </c>
      <c r="D889" s="64" t="s">
        <v>373</v>
      </c>
      <c r="E889" s="1"/>
      <c r="F889" s="66" t="s">
        <v>1122</v>
      </c>
      <c r="G889" s="67" t="s">
        <v>671</v>
      </c>
      <c r="H889" s="67">
        <v>24</v>
      </c>
      <c r="I889" s="59" t="s">
        <v>60</v>
      </c>
    </row>
    <row r="890" spans="1:9" ht="15" x14ac:dyDescent="0.25">
      <c r="A890" s="50">
        <v>2</v>
      </c>
      <c r="B890" s="64" t="s">
        <v>1917</v>
      </c>
      <c r="C890" s="65" t="s">
        <v>783</v>
      </c>
      <c r="D890" s="64" t="s">
        <v>1918</v>
      </c>
      <c r="E890" s="1"/>
      <c r="F890" s="66" t="s">
        <v>1122</v>
      </c>
      <c r="G890" s="67" t="s">
        <v>671</v>
      </c>
      <c r="H890" s="67">
        <v>28</v>
      </c>
      <c r="I890" s="59" t="s">
        <v>60</v>
      </c>
    </row>
    <row r="891" spans="1:9" ht="15" x14ac:dyDescent="0.25">
      <c r="A891" s="50">
        <v>2</v>
      </c>
      <c r="B891" s="64" t="s">
        <v>1919</v>
      </c>
      <c r="C891" s="65" t="s">
        <v>813</v>
      </c>
      <c r="D891" s="64" t="s">
        <v>365</v>
      </c>
      <c r="E891" s="1"/>
      <c r="F891" s="66" t="s">
        <v>1122</v>
      </c>
      <c r="G891" s="67" t="s">
        <v>671</v>
      </c>
      <c r="H891" s="67">
        <v>32</v>
      </c>
      <c r="I891" s="59" t="s">
        <v>60</v>
      </c>
    </row>
    <row r="892" spans="1:9" ht="15" x14ac:dyDescent="0.25">
      <c r="A892" s="50">
        <v>2</v>
      </c>
      <c r="B892" s="64" t="s">
        <v>1920</v>
      </c>
      <c r="C892" s="65" t="s">
        <v>453</v>
      </c>
      <c r="D892" s="64" t="s">
        <v>483</v>
      </c>
      <c r="E892" s="1"/>
      <c r="F892" s="66" t="s">
        <v>1122</v>
      </c>
      <c r="G892" s="67" t="s">
        <v>671</v>
      </c>
      <c r="H892" s="67">
        <v>45</v>
      </c>
      <c r="I892" s="59" t="s">
        <v>60</v>
      </c>
    </row>
    <row r="893" spans="1:9" ht="15" x14ac:dyDescent="0.25">
      <c r="A893" s="50">
        <v>2</v>
      </c>
      <c r="B893" s="64" t="s">
        <v>519</v>
      </c>
      <c r="C893" s="65" t="s">
        <v>1921</v>
      </c>
      <c r="D893" s="64" t="s">
        <v>582</v>
      </c>
      <c r="E893" s="1"/>
      <c r="F893" s="66" t="s">
        <v>1122</v>
      </c>
      <c r="G893" s="67" t="s">
        <v>671</v>
      </c>
      <c r="H893" s="67">
        <v>40</v>
      </c>
      <c r="I893" s="59" t="s">
        <v>60</v>
      </c>
    </row>
    <row r="894" spans="1:9" ht="15" x14ac:dyDescent="0.25">
      <c r="A894" s="50">
        <v>2</v>
      </c>
      <c r="B894" s="64" t="s">
        <v>1922</v>
      </c>
      <c r="C894" s="65" t="s">
        <v>786</v>
      </c>
      <c r="D894" s="64" t="s">
        <v>1923</v>
      </c>
      <c r="E894" s="1"/>
      <c r="F894" s="66" t="s">
        <v>1122</v>
      </c>
      <c r="G894" s="67" t="s">
        <v>671</v>
      </c>
      <c r="H894" s="67">
        <v>24</v>
      </c>
      <c r="I894" s="59" t="s">
        <v>60</v>
      </c>
    </row>
    <row r="895" spans="1:9" ht="15" x14ac:dyDescent="0.25">
      <c r="A895" s="50">
        <v>2</v>
      </c>
      <c r="B895" s="64" t="s">
        <v>1623</v>
      </c>
      <c r="C895" s="65" t="s">
        <v>1924</v>
      </c>
      <c r="D895" s="64" t="s">
        <v>213</v>
      </c>
      <c r="E895" s="1"/>
      <c r="F895" s="66" t="s">
        <v>1122</v>
      </c>
      <c r="G895" s="67" t="s">
        <v>671</v>
      </c>
      <c r="H895" s="67">
        <v>35</v>
      </c>
      <c r="I895" s="67" t="s">
        <v>61</v>
      </c>
    </row>
    <row r="896" spans="1:9" ht="15" x14ac:dyDescent="0.25">
      <c r="A896" s="50">
        <v>2</v>
      </c>
      <c r="B896" s="64" t="s">
        <v>1623</v>
      </c>
      <c r="C896" s="65" t="s">
        <v>1925</v>
      </c>
      <c r="D896" s="64" t="s">
        <v>1926</v>
      </c>
      <c r="E896" s="1"/>
      <c r="F896" s="66" t="s">
        <v>1122</v>
      </c>
      <c r="G896" s="67" t="s">
        <v>671</v>
      </c>
      <c r="H896" s="67">
        <v>56</v>
      </c>
      <c r="I896" s="67" t="s">
        <v>61</v>
      </c>
    </row>
    <row r="897" spans="1:9" ht="15" x14ac:dyDescent="0.25">
      <c r="A897" s="50">
        <v>2</v>
      </c>
      <c r="B897" s="64" t="s">
        <v>149</v>
      </c>
      <c r="C897" s="65" t="s">
        <v>684</v>
      </c>
      <c r="D897" s="64" t="s">
        <v>1927</v>
      </c>
      <c r="E897" s="1"/>
      <c r="F897" s="66" t="s">
        <v>1122</v>
      </c>
      <c r="G897" s="67" t="s">
        <v>671</v>
      </c>
      <c r="H897" s="67">
        <v>29</v>
      </c>
      <c r="I897" s="59" t="s">
        <v>60</v>
      </c>
    </row>
    <row r="898" spans="1:9" ht="15" x14ac:dyDescent="0.25">
      <c r="A898" s="50">
        <v>2</v>
      </c>
      <c r="B898" s="64" t="s">
        <v>1928</v>
      </c>
      <c r="C898" s="68" t="s">
        <v>407</v>
      </c>
      <c r="D898" s="64" t="s">
        <v>579</v>
      </c>
      <c r="E898" s="1"/>
      <c r="F898" s="66" t="s">
        <v>1122</v>
      </c>
      <c r="G898" s="67" t="s">
        <v>671</v>
      </c>
      <c r="H898" s="67">
        <v>22</v>
      </c>
      <c r="I898" s="59" t="s">
        <v>60</v>
      </c>
    </row>
    <row r="899" spans="1:9" ht="15" x14ac:dyDescent="0.25">
      <c r="A899" s="50">
        <v>2</v>
      </c>
      <c r="B899" s="64" t="s">
        <v>462</v>
      </c>
      <c r="C899" s="65" t="s">
        <v>335</v>
      </c>
      <c r="D899" s="64" t="s">
        <v>580</v>
      </c>
      <c r="E899" s="1"/>
      <c r="F899" s="66" t="s">
        <v>1122</v>
      </c>
      <c r="G899" s="67" t="s">
        <v>671</v>
      </c>
      <c r="H899" s="67">
        <v>50</v>
      </c>
      <c r="I899" s="59" t="s">
        <v>60</v>
      </c>
    </row>
    <row r="900" spans="1:9" ht="15" x14ac:dyDescent="0.25">
      <c r="A900" s="50">
        <v>2</v>
      </c>
      <c r="B900" s="64" t="s">
        <v>1929</v>
      </c>
      <c r="C900" s="65" t="s">
        <v>360</v>
      </c>
      <c r="D900" s="64" t="s">
        <v>124</v>
      </c>
      <c r="E900" s="1"/>
      <c r="F900" s="66" t="s">
        <v>1122</v>
      </c>
      <c r="G900" s="67" t="s">
        <v>671</v>
      </c>
      <c r="H900" s="67">
        <v>50</v>
      </c>
      <c r="I900" s="59" t="s">
        <v>60</v>
      </c>
    </row>
    <row r="901" spans="1:9" ht="15" x14ac:dyDescent="0.25">
      <c r="A901" s="50">
        <v>2</v>
      </c>
      <c r="B901" s="64" t="s">
        <v>634</v>
      </c>
      <c r="C901" s="65" t="s">
        <v>213</v>
      </c>
      <c r="D901" s="64" t="s">
        <v>356</v>
      </c>
      <c r="E901" s="1"/>
      <c r="F901" s="66" t="s">
        <v>1122</v>
      </c>
      <c r="G901" s="67" t="s">
        <v>671</v>
      </c>
      <c r="H901" s="67">
        <v>38</v>
      </c>
      <c r="I901" s="59" t="s">
        <v>60</v>
      </c>
    </row>
    <row r="902" spans="1:9" ht="15" x14ac:dyDescent="0.25">
      <c r="A902" s="50">
        <v>2</v>
      </c>
      <c r="B902" s="64" t="s">
        <v>1930</v>
      </c>
      <c r="C902" s="65" t="s">
        <v>213</v>
      </c>
      <c r="D902" s="64" t="s">
        <v>1931</v>
      </c>
      <c r="E902" s="1"/>
      <c r="F902" s="66" t="s">
        <v>1122</v>
      </c>
      <c r="G902" s="67" t="s">
        <v>671</v>
      </c>
      <c r="H902" s="67">
        <v>45</v>
      </c>
      <c r="I902" s="59" t="s">
        <v>60</v>
      </c>
    </row>
    <row r="903" spans="1:9" ht="15" x14ac:dyDescent="0.25">
      <c r="A903" s="50">
        <v>2</v>
      </c>
      <c r="B903" s="64" t="s">
        <v>396</v>
      </c>
      <c r="C903" s="65" t="s">
        <v>213</v>
      </c>
      <c r="D903" s="64" t="s">
        <v>754</v>
      </c>
      <c r="E903" s="1"/>
      <c r="F903" s="66" t="s">
        <v>1122</v>
      </c>
      <c r="G903" s="67" t="s">
        <v>671</v>
      </c>
      <c r="H903" s="67">
        <v>52</v>
      </c>
      <c r="I903" s="59" t="s">
        <v>60</v>
      </c>
    </row>
    <row r="904" spans="1:9" ht="15" x14ac:dyDescent="0.25">
      <c r="A904" s="50">
        <v>2</v>
      </c>
      <c r="B904" s="64" t="s">
        <v>1932</v>
      </c>
      <c r="C904" s="65" t="s">
        <v>213</v>
      </c>
      <c r="D904" s="64" t="s">
        <v>754</v>
      </c>
      <c r="E904" s="1"/>
      <c r="F904" s="66" t="s">
        <v>1122</v>
      </c>
      <c r="G904" s="67" t="s">
        <v>671</v>
      </c>
      <c r="H904" s="67">
        <v>59</v>
      </c>
      <c r="I904" s="59" t="s">
        <v>60</v>
      </c>
    </row>
    <row r="905" spans="1:9" ht="15" x14ac:dyDescent="0.25">
      <c r="A905" s="50">
        <v>2</v>
      </c>
      <c r="B905" s="69" t="s">
        <v>374</v>
      </c>
      <c r="C905" s="65" t="s">
        <v>1933</v>
      </c>
      <c r="D905" s="69" t="s">
        <v>1934</v>
      </c>
      <c r="E905" s="1"/>
      <c r="F905" s="66" t="s">
        <v>1122</v>
      </c>
      <c r="G905" s="67" t="s">
        <v>671</v>
      </c>
      <c r="H905" s="67"/>
      <c r="I905" s="59" t="s">
        <v>60</v>
      </c>
    </row>
    <row r="906" spans="1:9" ht="15" x14ac:dyDescent="0.25">
      <c r="A906" s="50">
        <v>2</v>
      </c>
      <c r="B906" s="64" t="s">
        <v>689</v>
      </c>
      <c r="C906" s="65" t="s">
        <v>1935</v>
      </c>
      <c r="D906" s="64" t="s">
        <v>641</v>
      </c>
      <c r="E906" s="1"/>
      <c r="F906" s="66" t="s">
        <v>1122</v>
      </c>
      <c r="G906" s="67" t="s">
        <v>671</v>
      </c>
      <c r="H906" s="67">
        <v>63</v>
      </c>
      <c r="I906" s="67" t="s">
        <v>61</v>
      </c>
    </row>
    <row r="907" spans="1:9" ht="15" x14ac:dyDescent="0.25">
      <c r="A907" s="50">
        <v>2</v>
      </c>
      <c r="B907" s="64" t="s">
        <v>550</v>
      </c>
      <c r="C907" s="65" t="s">
        <v>353</v>
      </c>
      <c r="D907" s="64" t="s">
        <v>764</v>
      </c>
      <c r="E907" s="1"/>
      <c r="F907" s="66" t="s">
        <v>1122</v>
      </c>
      <c r="G907" s="67" t="s">
        <v>671</v>
      </c>
      <c r="H907" s="67">
        <v>54</v>
      </c>
      <c r="I907" s="59" t="s">
        <v>60</v>
      </c>
    </row>
    <row r="908" spans="1:9" ht="15" x14ac:dyDescent="0.25">
      <c r="A908" s="50">
        <v>2</v>
      </c>
      <c r="B908" s="64" t="s">
        <v>1936</v>
      </c>
      <c r="C908" s="65" t="s">
        <v>353</v>
      </c>
      <c r="D908" s="64" t="s">
        <v>397</v>
      </c>
      <c r="E908" s="1"/>
      <c r="F908" s="66" t="s">
        <v>1122</v>
      </c>
      <c r="G908" s="67" t="s">
        <v>671</v>
      </c>
      <c r="H908" s="67">
        <v>43</v>
      </c>
      <c r="I908" s="59" t="s">
        <v>60</v>
      </c>
    </row>
    <row r="909" spans="1:9" ht="15" x14ac:dyDescent="0.25">
      <c r="A909" s="50">
        <v>2</v>
      </c>
      <c r="B909" s="64" t="s">
        <v>418</v>
      </c>
      <c r="C909" s="65" t="s">
        <v>98</v>
      </c>
      <c r="D909" s="64" t="s">
        <v>1592</v>
      </c>
      <c r="E909" s="1"/>
      <c r="F909" s="66" t="s">
        <v>1122</v>
      </c>
      <c r="G909" s="67" t="s">
        <v>671</v>
      </c>
      <c r="H909" s="67">
        <v>23</v>
      </c>
      <c r="I909" s="59" t="s">
        <v>60</v>
      </c>
    </row>
    <row r="910" spans="1:9" ht="15" x14ac:dyDescent="0.25">
      <c r="A910" s="50">
        <v>2</v>
      </c>
      <c r="B910" s="64" t="s">
        <v>1937</v>
      </c>
      <c r="C910" s="65" t="s">
        <v>1938</v>
      </c>
      <c r="D910" s="64" t="s">
        <v>84</v>
      </c>
      <c r="E910" s="1"/>
      <c r="F910" s="66" t="s">
        <v>1122</v>
      </c>
      <c r="G910" s="67" t="s">
        <v>671</v>
      </c>
      <c r="H910" s="67">
        <v>36</v>
      </c>
      <c r="I910" s="59" t="s">
        <v>60</v>
      </c>
    </row>
    <row r="911" spans="1:9" ht="15" x14ac:dyDescent="0.25">
      <c r="A911" s="50">
        <v>2</v>
      </c>
      <c r="B911" s="64" t="s">
        <v>1939</v>
      </c>
      <c r="C911" s="65" t="s">
        <v>1641</v>
      </c>
      <c r="D911" s="64" t="s">
        <v>1940</v>
      </c>
      <c r="E911" s="1"/>
      <c r="F911" s="66" t="s">
        <v>1122</v>
      </c>
      <c r="G911" s="67" t="s">
        <v>671</v>
      </c>
      <c r="H911" s="67">
        <v>39</v>
      </c>
      <c r="I911" s="59" t="s">
        <v>60</v>
      </c>
    </row>
    <row r="912" spans="1:9" ht="15" x14ac:dyDescent="0.25">
      <c r="A912" s="50">
        <v>2</v>
      </c>
      <c r="B912" s="64" t="s">
        <v>389</v>
      </c>
      <c r="C912" s="65" t="s">
        <v>526</v>
      </c>
      <c r="D912" s="64" t="s">
        <v>443</v>
      </c>
      <c r="E912" s="1"/>
      <c r="F912" s="66" t="s">
        <v>1122</v>
      </c>
      <c r="G912" s="67" t="s">
        <v>671</v>
      </c>
      <c r="H912" s="67">
        <v>44</v>
      </c>
      <c r="I912" s="59" t="s">
        <v>60</v>
      </c>
    </row>
    <row r="913" spans="1:9" ht="15" x14ac:dyDescent="0.25">
      <c r="A913" s="50">
        <v>2</v>
      </c>
      <c r="B913" s="64" t="s">
        <v>1936</v>
      </c>
      <c r="C913" s="65" t="s">
        <v>322</v>
      </c>
      <c r="D913" s="64" t="s">
        <v>97</v>
      </c>
      <c r="E913" s="1"/>
      <c r="F913" s="66" t="s">
        <v>1122</v>
      </c>
      <c r="G913" s="67" t="s">
        <v>671</v>
      </c>
      <c r="H913" s="67">
        <v>62</v>
      </c>
      <c r="I913" s="59" t="s">
        <v>60</v>
      </c>
    </row>
    <row r="914" spans="1:9" ht="15" x14ac:dyDescent="0.25">
      <c r="A914" s="50">
        <v>2</v>
      </c>
      <c r="B914" s="64" t="s">
        <v>1941</v>
      </c>
      <c r="C914" s="65" t="s">
        <v>221</v>
      </c>
      <c r="D914" s="64" t="s">
        <v>1942</v>
      </c>
      <c r="E914" s="1"/>
      <c r="F914" s="66" t="s">
        <v>1122</v>
      </c>
      <c r="G914" s="67" t="s">
        <v>671</v>
      </c>
      <c r="H914" s="67">
        <v>27</v>
      </c>
      <c r="I914" s="59" t="s">
        <v>60</v>
      </c>
    </row>
    <row r="915" spans="1:9" ht="15" x14ac:dyDescent="0.25">
      <c r="A915" s="50">
        <v>2</v>
      </c>
      <c r="B915" s="64" t="s">
        <v>694</v>
      </c>
      <c r="C915" s="65" t="s">
        <v>573</v>
      </c>
      <c r="D915" s="64" t="s">
        <v>330</v>
      </c>
      <c r="E915" s="1"/>
      <c r="F915" s="66" t="s">
        <v>1122</v>
      </c>
      <c r="G915" s="67" t="s">
        <v>671</v>
      </c>
      <c r="H915" s="67">
        <v>57</v>
      </c>
      <c r="I915" s="59" t="s">
        <v>60</v>
      </c>
    </row>
    <row r="916" spans="1:9" ht="15" x14ac:dyDescent="0.25">
      <c r="A916" s="50">
        <v>2</v>
      </c>
      <c r="B916" s="64" t="s">
        <v>1012</v>
      </c>
      <c r="C916" s="65" t="s">
        <v>1080</v>
      </c>
      <c r="D916" s="64" t="s">
        <v>547</v>
      </c>
      <c r="E916" s="1"/>
      <c r="F916" s="66" t="s">
        <v>1122</v>
      </c>
      <c r="G916" s="67" t="s">
        <v>671</v>
      </c>
      <c r="H916" s="67">
        <v>63</v>
      </c>
      <c r="I916" s="67" t="s">
        <v>61</v>
      </c>
    </row>
    <row r="917" spans="1:9" ht="15" x14ac:dyDescent="0.25">
      <c r="A917" s="50">
        <v>2</v>
      </c>
      <c r="B917" s="64" t="s">
        <v>1943</v>
      </c>
      <c r="C917" s="65" t="s">
        <v>1100</v>
      </c>
      <c r="D917" s="64" t="s">
        <v>381</v>
      </c>
      <c r="E917" s="1"/>
      <c r="F917" s="66" t="s">
        <v>1122</v>
      </c>
      <c r="G917" s="67" t="s">
        <v>671</v>
      </c>
      <c r="H917" s="67">
        <v>32</v>
      </c>
      <c r="I917" s="59" t="s">
        <v>60</v>
      </c>
    </row>
    <row r="918" spans="1:9" ht="15" x14ac:dyDescent="0.25">
      <c r="A918" s="50">
        <v>2</v>
      </c>
      <c r="B918" s="64" t="s">
        <v>366</v>
      </c>
      <c r="C918" s="65" t="s">
        <v>162</v>
      </c>
      <c r="D918" s="64" t="s">
        <v>82</v>
      </c>
      <c r="E918" s="1"/>
      <c r="F918" s="66" t="s">
        <v>1122</v>
      </c>
      <c r="G918" s="67" t="s">
        <v>671</v>
      </c>
      <c r="H918" s="67">
        <v>41</v>
      </c>
      <c r="I918" s="59" t="s">
        <v>60</v>
      </c>
    </row>
    <row r="919" spans="1:9" ht="15" x14ac:dyDescent="0.25">
      <c r="A919" s="50">
        <v>2</v>
      </c>
      <c r="B919" s="64" t="s">
        <v>1944</v>
      </c>
      <c r="C919" s="65" t="s">
        <v>162</v>
      </c>
      <c r="D919" s="64" t="s">
        <v>66</v>
      </c>
      <c r="E919" s="1"/>
      <c r="F919" s="66" t="s">
        <v>1122</v>
      </c>
      <c r="G919" s="67" t="s">
        <v>671</v>
      </c>
      <c r="H919" s="67">
        <v>40</v>
      </c>
      <c r="I919" s="59" t="s">
        <v>60</v>
      </c>
    </row>
    <row r="920" spans="1:9" ht="15" x14ac:dyDescent="0.25">
      <c r="A920" s="50">
        <v>2</v>
      </c>
      <c r="B920" s="64" t="s">
        <v>430</v>
      </c>
      <c r="C920" s="65" t="s">
        <v>785</v>
      </c>
      <c r="D920" s="64" t="s">
        <v>1082</v>
      </c>
      <c r="E920" s="1"/>
      <c r="F920" s="66" t="s">
        <v>1122</v>
      </c>
      <c r="G920" s="67" t="s">
        <v>671</v>
      </c>
      <c r="H920" s="67">
        <v>39</v>
      </c>
      <c r="I920" s="59" t="s">
        <v>60</v>
      </c>
    </row>
    <row r="921" spans="1:9" ht="15" x14ac:dyDescent="0.25">
      <c r="A921" s="50">
        <v>2</v>
      </c>
      <c r="B921" s="64" t="s">
        <v>1945</v>
      </c>
      <c r="C921" s="65" t="s">
        <v>207</v>
      </c>
      <c r="D921" s="64" t="s">
        <v>75</v>
      </c>
      <c r="E921" s="1"/>
      <c r="F921" s="66" t="s">
        <v>1122</v>
      </c>
      <c r="G921" s="67" t="s">
        <v>671</v>
      </c>
      <c r="H921" s="67">
        <v>43</v>
      </c>
      <c r="I921" s="59" t="s">
        <v>60</v>
      </c>
    </row>
    <row r="922" spans="1:9" ht="15" x14ac:dyDescent="0.25">
      <c r="A922" s="50">
        <v>2</v>
      </c>
      <c r="B922" s="64" t="s">
        <v>507</v>
      </c>
      <c r="C922" s="65" t="s">
        <v>662</v>
      </c>
      <c r="D922" s="64" t="s">
        <v>219</v>
      </c>
      <c r="E922" s="1"/>
      <c r="F922" s="66" t="s">
        <v>1122</v>
      </c>
      <c r="G922" s="67" t="s">
        <v>671</v>
      </c>
      <c r="H922" s="67">
        <v>46</v>
      </c>
      <c r="I922" s="67" t="s">
        <v>61</v>
      </c>
    </row>
    <row r="923" spans="1:9" ht="15" x14ac:dyDescent="0.25">
      <c r="A923" s="50">
        <v>2</v>
      </c>
      <c r="B923" s="64" t="s">
        <v>444</v>
      </c>
      <c r="C923" s="65" t="s">
        <v>93</v>
      </c>
      <c r="D923" s="64" t="s">
        <v>162</v>
      </c>
      <c r="E923" s="1"/>
      <c r="F923" s="66" t="s">
        <v>1122</v>
      </c>
      <c r="G923" s="67" t="s">
        <v>671</v>
      </c>
      <c r="H923" s="67">
        <v>50</v>
      </c>
      <c r="I923" s="59" t="s">
        <v>60</v>
      </c>
    </row>
    <row r="924" spans="1:9" ht="15" x14ac:dyDescent="0.25">
      <c r="A924" s="50">
        <v>2</v>
      </c>
      <c r="B924" s="64" t="s">
        <v>476</v>
      </c>
      <c r="C924" s="65" t="s">
        <v>93</v>
      </c>
      <c r="D924" s="64" t="s">
        <v>1946</v>
      </c>
      <c r="E924" s="1"/>
      <c r="F924" s="66" t="s">
        <v>1122</v>
      </c>
      <c r="G924" s="67" t="s">
        <v>671</v>
      </c>
      <c r="H924" s="67">
        <v>51</v>
      </c>
      <c r="I924" s="59" t="s">
        <v>60</v>
      </c>
    </row>
    <row r="925" spans="1:9" ht="15" x14ac:dyDescent="0.25">
      <c r="A925" s="50">
        <v>2</v>
      </c>
      <c r="B925" s="64" t="s">
        <v>595</v>
      </c>
      <c r="C925" s="65" t="s">
        <v>1814</v>
      </c>
      <c r="D925" s="64" t="s">
        <v>393</v>
      </c>
      <c r="E925" s="1"/>
      <c r="F925" s="66" t="s">
        <v>1122</v>
      </c>
      <c r="G925" s="67" t="s">
        <v>671</v>
      </c>
      <c r="H925" s="67">
        <v>40</v>
      </c>
      <c r="I925" s="59" t="s">
        <v>60</v>
      </c>
    </row>
    <row r="926" spans="1:9" ht="15" x14ac:dyDescent="0.25">
      <c r="A926" s="50">
        <v>2</v>
      </c>
      <c r="B926" s="64" t="s">
        <v>1947</v>
      </c>
      <c r="C926" s="65" t="s">
        <v>496</v>
      </c>
      <c r="D926" s="64" t="s">
        <v>113</v>
      </c>
      <c r="E926" s="1"/>
      <c r="F926" s="66" t="s">
        <v>1122</v>
      </c>
      <c r="G926" s="67" t="s">
        <v>671</v>
      </c>
      <c r="H926" s="67">
        <v>33</v>
      </c>
      <c r="I926" s="59" t="s">
        <v>60</v>
      </c>
    </row>
    <row r="927" spans="1:9" ht="15" x14ac:dyDescent="0.25">
      <c r="A927" s="50">
        <v>2</v>
      </c>
      <c r="B927" s="64" t="s">
        <v>420</v>
      </c>
      <c r="C927" s="65" t="s">
        <v>97</v>
      </c>
      <c r="D927" s="64" t="s">
        <v>1948</v>
      </c>
      <c r="E927" s="1"/>
      <c r="F927" s="66" t="s">
        <v>1122</v>
      </c>
      <c r="G927" s="67" t="s">
        <v>671</v>
      </c>
      <c r="H927" s="67">
        <v>59</v>
      </c>
      <c r="I927" s="59" t="s">
        <v>60</v>
      </c>
    </row>
    <row r="928" spans="1:9" ht="15" x14ac:dyDescent="0.25">
      <c r="A928" s="50">
        <v>2</v>
      </c>
      <c r="B928" s="64" t="s">
        <v>1949</v>
      </c>
      <c r="C928" s="65" t="s">
        <v>97</v>
      </c>
      <c r="D928" s="64" t="s">
        <v>1950</v>
      </c>
      <c r="E928" s="1"/>
      <c r="F928" s="66" t="s">
        <v>1122</v>
      </c>
      <c r="G928" s="67" t="s">
        <v>671</v>
      </c>
      <c r="H928" s="67">
        <v>30</v>
      </c>
      <c r="I928" s="59" t="s">
        <v>60</v>
      </c>
    </row>
    <row r="929" spans="1:9" ht="15" x14ac:dyDescent="0.25">
      <c r="A929" s="50">
        <v>2</v>
      </c>
      <c r="B929" s="64" t="s">
        <v>1951</v>
      </c>
      <c r="C929" s="65" t="s">
        <v>97</v>
      </c>
      <c r="D929" s="64" t="s">
        <v>75</v>
      </c>
      <c r="E929" s="1"/>
      <c r="F929" s="66" t="s">
        <v>1122</v>
      </c>
      <c r="G929" s="67" t="s">
        <v>671</v>
      </c>
      <c r="H929" s="67">
        <v>23</v>
      </c>
      <c r="I929" s="59" t="s">
        <v>60</v>
      </c>
    </row>
    <row r="930" spans="1:9" ht="15" x14ac:dyDescent="0.25">
      <c r="A930" s="50">
        <v>2</v>
      </c>
      <c r="B930" s="64" t="s">
        <v>1952</v>
      </c>
      <c r="C930" s="65" t="s">
        <v>97</v>
      </c>
      <c r="D930" s="64" t="s">
        <v>365</v>
      </c>
      <c r="E930" s="1"/>
      <c r="F930" s="66" t="s">
        <v>1122</v>
      </c>
      <c r="G930" s="67" t="s">
        <v>671</v>
      </c>
      <c r="H930" s="67">
        <v>30</v>
      </c>
      <c r="I930" s="59" t="s">
        <v>60</v>
      </c>
    </row>
    <row r="931" spans="1:9" ht="15" x14ac:dyDescent="0.25">
      <c r="A931" s="50">
        <v>2</v>
      </c>
      <c r="B931" s="64" t="s">
        <v>544</v>
      </c>
      <c r="C931" s="65" t="s">
        <v>97</v>
      </c>
      <c r="D931" s="64"/>
      <c r="E931" s="1"/>
      <c r="F931" s="66" t="s">
        <v>1122</v>
      </c>
      <c r="G931" s="67" t="s">
        <v>671</v>
      </c>
      <c r="H931" s="67">
        <v>45</v>
      </c>
      <c r="I931" s="59" t="s">
        <v>60</v>
      </c>
    </row>
    <row r="932" spans="1:9" ht="15" x14ac:dyDescent="0.25">
      <c r="A932" s="50">
        <v>2</v>
      </c>
      <c r="B932" s="64" t="s">
        <v>1953</v>
      </c>
      <c r="C932" s="65" t="s">
        <v>97</v>
      </c>
      <c r="D932" s="64" t="s">
        <v>103</v>
      </c>
      <c r="E932" s="1"/>
      <c r="F932" s="66" t="s">
        <v>1122</v>
      </c>
      <c r="G932" s="67" t="s">
        <v>671</v>
      </c>
      <c r="H932" s="67">
        <v>44</v>
      </c>
      <c r="I932" s="59" t="s">
        <v>60</v>
      </c>
    </row>
    <row r="933" spans="1:9" ht="15" x14ac:dyDescent="0.25">
      <c r="A933" s="50">
        <v>2</v>
      </c>
      <c r="B933" s="64" t="s">
        <v>1954</v>
      </c>
      <c r="C933" s="65" t="s">
        <v>97</v>
      </c>
      <c r="D933" s="64" t="s">
        <v>388</v>
      </c>
      <c r="E933" s="1"/>
      <c r="F933" s="66" t="s">
        <v>1122</v>
      </c>
      <c r="G933" s="67" t="s">
        <v>671</v>
      </c>
      <c r="H933" s="67">
        <v>34</v>
      </c>
      <c r="I933" s="59" t="s">
        <v>60</v>
      </c>
    </row>
    <row r="934" spans="1:9" ht="15" x14ac:dyDescent="0.25">
      <c r="A934" s="50">
        <v>2</v>
      </c>
      <c r="B934" s="64" t="s">
        <v>724</v>
      </c>
      <c r="C934" s="65" t="s">
        <v>780</v>
      </c>
      <c r="D934" s="64" t="s">
        <v>582</v>
      </c>
      <c r="E934" s="1"/>
      <c r="F934" s="66" t="s">
        <v>1122</v>
      </c>
      <c r="G934" s="67" t="s">
        <v>671</v>
      </c>
      <c r="H934" s="67">
        <v>40</v>
      </c>
      <c r="I934" s="59" t="s">
        <v>60</v>
      </c>
    </row>
    <row r="935" spans="1:9" ht="15" x14ac:dyDescent="0.25">
      <c r="A935" s="50">
        <v>2</v>
      </c>
      <c r="B935" s="64" t="s">
        <v>87</v>
      </c>
      <c r="C935" s="68" t="s">
        <v>381</v>
      </c>
      <c r="D935" s="64" t="s">
        <v>162</v>
      </c>
      <c r="E935" s="1"/>
      <c r="F935" s="66" t="s">
        <v>1122</v>
      </c>
      <c r="G935" s="67" t="s">
        <v>671</v>
      </c>
      <c r="H935" s="67">
        <v>55</v>
      </c>
      <c r="I935" s="59" t="s">
        <v>60</v>
      </c>
    </row>
    <row r="936" spans="1:9" ht="15" x14ac:dyDescent="0.25">
      <c r="A936" s="50">
        <v>2</v>
      </c>
      <c r="B936" s="64" t="s">
        <v>1955</v>
      </c>
      <c r="C936" s="65" t="s">
        <v>113</v>
      </c>
      <c r="D936" s="64" t="s">
        <v>754</v>
      </c>
      <c r="E936" s="1"/>
      <c r="F936" s="66" t="s">
        <v>1122</v>
      </c>
      <c r="G936" s="67" t="s">
        <v>671</v>
      </c>
      <c r="H936" s="67">
        <v>61</v>
      </c>
      <c r="I936" s="59" t="s">
        <v>60</v>
      </c>
    </row>
    <row r="937" spans="1:9" ht="15" x14ac:dyDescent="0.25">
      <c r="A937" s="50">
        <v>2</v>
      </c>
      <c r="B937" s="64" t="s">
        <v>476</v>
      </c>
      <c r="C937" s="65" t="s">
        <v>468</v>
      </c>
      <c r="D937" s="64" t="s">
        <v>1956</v>
      </c>
      <c r="E937" s="1"/>
      <c r="F937" s="66" t="s">
        <v>1122</v>
      </c>
      <c r="G937" s="67" t="s">
        <v>671</v>
      </c>
      <c r="H937" s="67">
        <v>32</v>
      </c>
      <c r="I937" s="59" t="s">
        <v>60</v>
      </c>
    </row>
    <row r="938" spans="1:9" ht="15" x14ac:dyDescent="0.25">
      <c r="A938" s="50">
        <v>2</v>
      </c>
      <c r="B938" s="64" t="s">
        <v>552</v>
      </c>
      <c r="C938" s="65" t="s">
        <v>75</v>
      </c>
      <c r="D938" s="64" t="s">
        <v>551</v>
      </c>
      <c r="E938" s="1"/>
      <c r="F938" s="66" t="s">
        <v>1122</v>
      </c>
      <c r="G938" s="67" t="s">
        <v>671</v>
      </c>
      <c r="H938" s="67">
        <v>55</v>
      </c>
      <c r="I938" s="59" t="s">
        <v>60</v>
      </c>
    </row>
    <row r="939" spans="1:9" ht="15" x14ac:dyDescent="0.25">
      <c r="A939" s="50">
        <v>2</v>
      </c>
      <c r="B939" s="64" t="s">
        <v>392</v>
      </c>
      <c r="C939" s="65" t="s">
        <v>75</v>
      </c>
      <c r="D939" s="64" t="s">
        <v>1957</v>
      </c>
      <c r="E939" s="1"/>
      <c r="F939" s="66" t="s">
        <v>1122</v>
      </c>
      <c r="G939" s="67" t="s">
        <v>671</v>
      </c>
      <c r="H939" s="67">
        <v>44</v>
      </c>
      <c r="I939" s="59" t="s">
        <v>60</v>
      </c>
    </row>
    <row r="940" spans="1:9" ht="15" x14ac:dyDescent="0.25">
      <c r="A940" s="50">
        <v>2</v>
      </c>
      <c r="B940" s="64" t="s">
        <v>1958</v>
      </c>
      <c r="C940" s="65" t="s">
        <v>75</v>
      </c>
      <c r="D940" s="64" t="s">
        <v>255</v>
      </c>
      <c r="E940" s="1"/>
      <c r="F940" s="66" t="s">
        <v>1122</v>
      </c>
      <c r="G940" s="67" t="s">
        <v>671</v>
      </c>
      <c r="H940" s="67">
        <v>44</v>
      </c>
      <c r="I940" s="59" t="s">
        <v>60</v>
      </c>
    </row>
    <row r="941" spans="1:9" ht="15" x14ac:dyDescent="0.25">
      <c r="A941" s="50">
        <v>2</v>
      </c>
      <c r="B941" s="64" t="s">
        <v>366</v>
      </c>
      <c r="C941" s="70" t="s">
        <v>75</v>
      </c>
      <c r="D941" s="64" t="s">
        <v>731</v>
      </c>
      <c r="E941" s="1"/>
      <c r="F941" s="66" t="s">
        <v>1122</v>
      </c>
      <c r="G941" s="67" t="s">
        <v>671</v>
      </c>
      <c r="H941" s="67">
        <v>39</v>
      </c>
      <c r="I941" s="59" t="s">
        <v>60</v>
      </c>
    </row>
    <row r="942" spans="1:9" ht="15" x14ac:dyDescent="0.25">
      <c r="A942" s="50">
        <v>2</v>
      </c>
      <c r="B942" s="64" t="s">
        <v>402</v>
      </c>
      <c r="C942" s="65" t="s">
        <v>261</v>
      </c>
      <c r="D942" s="64" t="s">
        <v>368</v>
      </c>
      <c r="E942" s="1"/>
      <c r="F942" s="66" t="s">
        <v>1122</v>
      </c>
      <c r="G942" s="67" t="s">
        <v>671</v>
      </c>
      <c r="H942" s="67">
        <v>42</v>
      </c>
      <c r="I942" s="59" t="s">
        <v>60</v>
      </c>
    </row>
    <row r="943" spans="1:9" ht="15" x14ac:dyDescent="0.25">
      <c r="A943" s="50">
        <v>2</v>
      </c>
      <c r="B943" s="64" t="s">
        <v>1959</v>
      </c>
      <c r="C943" s="65" t="s">
        <v>261</v>
      </c>
      <c r="D943" s="64" t="s">
        <v>1960</v>
      </c>
      <c r="E943" s="1"/>
      <c r="F943" s="66" t="s">
        <v>1122</v>
      </c>
      <c r="G943" s="67" t="s">
        <v>671</v>
      </c>
      <c r="H943" s="67">
        <v>20</v>
      </c>
      <c r="I943" s="59" t="s">
        <v>60</v>
      </c>
    </row>
    <row r="944" spans="1:9" ht="15" x14ac:dyDescent="0.25">
      <c r="A944" s="50">
        <v>2</v>
      </c>
      <c r="B944" s="64" t="s">
        <v>696</v>
      </c>
      <c r="C944" s="65" t="s">
        <v>261</v>
      </c>
      <c r="D944" s="64" t="s">
        <v>1961</v>
      </c>
      <c r="E944" s="1"/>
      <c r="F944" s="66" t="s">
        <v>1122</v>
      </c>
      <c r="G944" s="67" t="s">
        <v>671</v>
      </c>
      <c r="H944" s="67">
        <v>43</v>
      </c>
      <c r="I944" s="59" t="s">
        <v>60</v>
      </c>
    </row>
    <row r="945" spans="1:9" ht="15" x14ac:dyDescent="0.25">
      <c r="A945" s="50">
        <v>2</v>
      </c>
      <c r="B945" s="64" t="s">
        <v>1962</v>
      </c>
      <c r="C945" s="65" t="s">
        <v>1963</v>
      </c>
      <c r="D945" s="64" t="s">
        <v>876</v>
      </c>
      <c r="E945" s="1"/>
      <c r="F945" s="66" t="s">
        <v>1122</v>
      </c>
      <c r="G945" s="67" t="s">
        <v>671</v>
      </c>
      <c r="H945" s="67">
        <v>38</v>
      </c>
      <c r="I945" s="59" t="s">
        <v>60</v>
      </c>
    </row>
    <row r="946" spans="1:9" ht="15" x14ac:dyDescent="0.25">
      <c r="A946" s="50">
        <v>2</v>
      </c>
      <c r="B946" s="64" t="s">
        <v>95</v>
      </c>
      <c r="C946" s="65" t="s">
        <v>110</v>
      </c>
      <c r="D946" s="64" t="s">
        <v>1964</v>
      </c>
      <c r="E946" s="1"/>
      <c r="F946" s="66" t="s">
        <v>1122</v>
      </c>
      <c r="G946" s="67" t="s">
        <v>671</v>
      </c>
      <c r="H946" s="67">
        <v>42</v>
      </c>
      <c r="I946" s="59" t="s">
        <v>60</v>
      </c>
    </row>
    <row r="947" spans="1:9" ht="15" x14ac:dyDescent="0.25">
      <c r="A947" s="50">
        <v>2</v>
      </c>
      <c r="B947" s="64" t="s">
        <v>935</v>
      </c>
      <c r="C947" s="65" t="s">
        <v>1965</v>
      </c>
      <c r="D947" s="64" t="s">
        <v>126</v>
      </c>
      <c r="E947" s="1"/>
      <c r="F947" s="66" t="s">
        <v>1122</v>
      </c>
      <c r="G947" s="67" t="s">
        <v>671</v>
      </c>
      <c r="H947" s="67">
        <v>43</v>
      </c>
      <c r="I947" s="59" t="s">
        <v>60</v>
      </c>
    </row>
    <row r="948" spans="1:9" ht="15" x14ac:dyDescent="0.25">
      <c r="A948" s="50">
        <v>2</v>
      </c>
      <c r="B948" s="64" t="s">
        <v>1966</v>
      </c>
      <c r="C948" s="65" t="s">
        <v>427</v>
      </c>
      <c r="D948" s="64" t="s">
        <v>427</v>
      </c>
      <c r="E948" s="1"/>
      <c r="F948" s="66" t="s">
        <v>1122</v>
      </c>
      <c r="G948" s="67" t="s">
        <v>671</v>
      </c>
      <c r="H948" s="67">
        <v>34</v>
      </c>
      <c r="I948" s="59" t="s">
        <v>60</v>
      </c>
    </row>
    <row r="949" spans="1:9" ht="15" x14ac:dyDescent="0.25">
      <c r="A949" s="50">
        <v>2</v>
      </c>
      <c r="B949" s="64" t="s">
        <v>476</v>
      </c>
      <c r="C949" s="65" t="s">
        <v>427</v>
      </c>
      <c r="D949" s="64" t="s">
        <v>427</v>
      </c>
      <c r="E949" s="1"/>
      <c r="F949" s="66" t="s">
        <v>1122</v>
      </c>
      <c r="G949" s="67" t="s">
        <v>671</v>
      </c>
      <c r="H949" s="67">
        <v>30</v>
      </c>
      <c r="I949" s="59" t="s">
        <v>60</v>
      </c>
    </row>
    <row r="950" spans="1:9" ht="15" x14ac:dyDescent="0.25">
      <c r="A950" s="50">
        <v>2</v>
      </c>
      <c r="B950" s="64" t="s">
        <v>1967</v>
      </c>
      <c r="C950" s="65" t="s">
        <v>412</v>
      </c>
      <c r="D950" s="64" t="s">
        <v>1968</v>
      </c>
      <c r="E950" s="1"/>
      <c r="F950" s="66" t="s">
        <v>1122</v>
      </c>
      <c r="G950" s="67" t="s">
        <v>671</v>
      </c>
      <c r="H950" s="67">
        <v>29</v>
      </c>
      <c r="I950" s="59" t="s">
        <v>60</v>
      </c>
    </row>
    <row r="951" spans="1:9" ht="15" x14ac:dyDescent="0.25">
      <c r="A951" s="50">
        <v>2</v>
      </c>
      <c r="B951" s="64" t="s">
        <v>505</v>
      </c>
      <c r="C951" s="65" t="s">
        <v>412</v>
      </c>
      <c r="D951" s="64" t="s">
        <v>84</v>
      </c>
      <c r="E951" s="1"/>
      <c r="F951" s="66" t="s">
        <v>1122</v>
      </c>
      <c r="G951" s="67" t="s">
        <v>671</v>
      </c>
      <c r="H951" s="67">
        <v>37</v>
      </c>
      <c r="I951" s="59" t="s">
        <v>60</v>
      </c>
    </row>
    <row r="952" spans="1:9" ht="15" x14ac:dyDescent="0.25">
      <c r="A952" s="50">
        <v>2</v>
      </c>
      <c r="B952" s="64" t="s">
        <v>480</v>
      </c>
      <c r="C952" s="65" t="s">
        <v>437</v>
      </c>
      <c r="D952" s="64" t="s">
        <v>93</v>
      </c>
      <c r="E952" s="1"/>
      <c r="F952" s="66" t="s">
        <v>1122</v>
      </c>
      <c r="G952" s="67" t="s">
        <v>671</v>
      </c>
      <c r="H952" s="67">
        <v>38</v>
      </c>
      <c r="I952" s="59" t="s">
        <v>60</v>
      </c>
    </row>
    <row r="953" spans="1:9" ht="15" x14ac:dyDescent="0.25">
      <c r="A953" s="50">
        <v>2</v>
      </c>
      <c r="B953" s="64" t="s">
        <v>462</v>
      </c>
      <c r="C953" s="65" t="s">
        <v>437</v>
      </c>
      <c r="D953" s="64" t="s">
        <v>1969</v>
      </c>
      <c r="E953" s="1"/>
      <c r="F953" s="66" t="s">
        <v>1122</v>
      </c>
      <c r="G953" s="67" t="s">
        <v>671</v>
      </c>
      <c r="H953" s="67">
        <v>46</v>
      </c>
      <c r="I953" s="59" t="s">
        <v>60</v>
      </c>
    </row>
    <row r="954" spans="1:9" ht="15" x14ac:dyDescent="0.25">
      <c r="A954" s="50">
        <v>2</v>
      </c>
      <c r="B954" s="64" t="s">
        <v>485</v>
      </c>
      <c r="C954" s="65" t="s">
        <v>475</v>
      </c>
      <c r="D954" s="64" t="s">
        <v>475</v>
      </c>
      <c r="E954" s="1"/>
      <c r="F954" s="66" t="s">
        <v>1122</v>
      </c>
      <c r="G954" s="67" t="s">
        <v>671</v>
      </c>
      <c r="H954" s="67">
        <v>44</v>
      </c>
      <c r="I954" s="59" t="s">
        <v>60</v>
      </c>
    </row>
    <row r="955" spans="1:9" ht="15" x14ac:dyDescent="0.25">
      <c r="A955" s="50">
        <v>2</v>
      </c>
      <c r="B955" s="64" t="s">
        <v>599</v>
      </c>
      <c r="C955" s="65" t="s">
        <v>1956</v>
      </c>
      <c r="D955" s="64" t="s">
        <v>1956</v>
      </c>
      <c r="E955" s="1"/>
      <c r="F955" s="66" t="s">
        <v>1122</v>
      </c>
      <c r="G955" s="67" t="s">
        <v>671</v>
      </c>
      <c r="H955" s="67">
        <v>40</v>
      </c>
      <c r="I955" s="59" t="s">
        <v>60</v>
      </c>
    </row>
    <row r="956" spans="1:9" ht="15" x14ac:dyDescent="0.25">
      <c r="A956" s="50">
        <v>2</v>
      </c>
      <c r="B956" s="64" t="s">
        <v>435</v>
      </c>
      <c r="C956" s="65" t="s">
        <v>479</v>
      </c>
      <c r="D956" s="64" t="s">
        <v>580</v>
      </c>
      <c r="E956" s="1"/>
      <c r="F956" s="66" t="s">
        <v>1122</v>
      </c>
      <c r="G956" s="67" t="s">
        <v>671</v>
      </c>
      <c r="H956" s="67">
        <v>47</v>
      </c>
      <c r="I956" s="59" t="s">
        <v>60</v>
      </c>
    </row>
    <row r="957" spans="1:9" ht="15" x14ac:dyDescent="0.25">
      <c r="A957" s="50">
        <v>2</v>
      </c>
      <c r="B957" s="64" t="s">
        <v>790</v>
      </c>
      <c r="C957" s="65" t="s">
        <v>365</v>
      </c>
      <c r="D957" s="64" t="s">
        <v>670</v>
      </c>
      <c r="E957" s="1"/>
      <c r="F957" s="66" t="s">
        <v>1122</v>
      </c>
      <c r="G957" s="67" t="s">
        <v>671</v>
      </c>
      <c r="H957" s="67">
        <v>38</v>
      </c>
      <c r="I957" s="59" t="s">
        <v>60</v>
      </c>
    </row>
    <row r="958" spans="1:9" ht="15" x14ac:dyDescent="0.25">
      <c r="A958" s="50">
        <v>2</v>
      </c>
      <c r="B958" s="64" t="s">
        <v>1970</v>
      </c>
      <c r="C958" s="65" t="s">
        <v>365</v>
      </c>
      <c r="D958" s="64" t="s">
        <v>670</v>
      </c>
      <c r="E958" s="1"/>
      <c r="F958" s="66" t="s">
        <v>1122</v>
      </c>
      <c r="G958" s="67" t="s">
        <v>671</v>
      </c>
      <c r="H958" s="67">
        <v>42</v>
      </c>
      <c r="I958" s="59" t="s">
        <v>60</v>
      </c>
    </row>
    <row r="959" spans="1:9" ht="15" x14ac:dyDescent="0.25">
      <c r="A959" s="50">
        <v>2</v>
      </c>
      <c r="B959" s="64" t="s">
        <v>447</v>
      </c>
      <c r="C959" s="65" t="s">
        <v>365</v>
      </c>
      <c r="D959" s="64" t="s">
        <v>219</v>
      </c>
      <c r="E959" s="1"/>
      <c r="F959" s="66" t="s">
        <v>1122</v>
      </c>
      <c r="G959" s="67" t="s">
        <v>671</v>
      </c>
      <c r="H959" s="67">
        <v>37</v>
      </c>
      <c r="I959" s="59" t="s">
        <v>60</v>
      </c>
    </row>
    <row r="960" spans="1:9" ht="15" x14ac:dyDescent="0.25">
      <c r="A960" s="50">
        <v>2</v>
      </c>
      <c r="B960" s="64" t="s">
        <v>1971</v>
      </c>
      <c r="C960" s="65" t="s">
        <v>1972</v>
      </c>
      <c r="D960" s="64" t="s">
        <v>409</v>
      </c>
      <c r="E960" s="1"/>
      <c r="F960" s="66" t="s">
        <v>1122</v>
      </c>
      <c r="G960" s="67" t="s">
        <v>671</v>
      </c>
      <c r="H960" s="67">
        <v>36</v>
      </c>
      <c r="I960" s="59" t="s">
        <v>60</v>
      </c>
    </row>
    <row r="961" spans="1:9" ht="15" x14ac:dyDescent="0.25">
      <c r="A961" s="50">
        <v>2</v>
      </c>
      <c r="B961" s="64" t="s">
        <v>1973</v>
      </c>
      <c r="C961" s="65" t="s">
        <v>513</v>
      </c>
      <c r="D961" s="64" t="s">
        <v>79</v>
      </c>
      <c r="E961" s="1"/>
      <c r="F961" s="66" t="s">
        <v>1122</v>
      </c>
      <c r="G961" s="67" t="s">
        <v>671</v>
      </c>
      <c r="H961" s="67">
        <v>20</v>
      </c>
      <c r="I961" s="59" t="s">
        <v>60</v>
      </c>
    </row>
    <row r="962" spans="1:9" ht="15" x14ac:dyDescent="0.25">
      <c r="A962" s="50">
        <v>2</v>
      </c>
      <c r="B962" s="64" t="s">
        <v>1974</v>
      </c>
      <c r="C962" s="65" t="s">
        <v>137</v>
      </c>
      <c r="D962" s="64" t="s">
        <v>1975</v>
      </c>
      <c r="E962" s="1"/>
      <c r="F962" s="66" t="s">
        <v>1122</v>
      </c>
      <c r="G962" s="67" t="s">
        <v>671</v>
      </c>
      <c r="H962" s="67">
        <v>73</v>
      </c>
      <c r="I962" s="59" t="s">
        <v>60</v>
      </c>
    </row>
    <row r="963" spans="1:9" ht="15" x14ac:dyDescent="0.25">
      <c r="A963" s="50">
        <v>2</v>
      </c>
      <c r="B963" s="64" t="s">
        <v>530</v>
      </c>
      <c r="C963" s="65" t="s">
        <v>442</v>
      </c>
      <c r="D963" s="64" t="s">
        <v>1976</v>
      </c>
      <c r="E963" s="1"/>
      <c r="F963" s="66" t="s">
        <v>1122</v>
      </c>
      <c r="G963" s="67" t="s">
        <v>671</v>
      </c>
      <c r="H963" s="67">
        <v>33</v>
      </c>
      <c r="I963" s="59" t="s">
        <v>60</v>
      </c>
    </row>
    <row r="964" spans="1:9" ht="15" x14ac:dyDescent="0.25">
      <c r="A964" s="50">
        <v>2</v>
      </c>
      <c r="B964" s="64" t="s">
        <v>420</v>
      </c>
      <c r="C964" s="65" t="s">
        <v>442</v>
      </c>
      <c r="D964" s="64" t="s">
        <v>442</v>
      </c>
      <c r="E964" s="1"/>
      <c r="F964" s="66" t="s">
        <v>1122</v>
      </c>
      <c r="G964" s="67" t="s">
        <v>671</v>
      </c>
      <c r="H964" s="67">
        <v>52</v>
      </c>
      <c r="I964" s="59" t="s">
        <v>60</v>
      </c>
    </row>
    <row r="965" spans="1:9" ht="15" x14ac:dyDescent="0.25">
      <c r="A965" s="50">
        <v>2</v>
      </c>
      <c r="B965" s="64" t="s">
        <v>1977</v>
      </c>
      <c r="C965" s="65" t="s">
        <v>210</v>
      </c>
      <c r="D965" s="64" t="s">
        <v>573</v>
      </c>
      <c r="E965" s="1"/>
      <c r="F965" s="66" t="s">
        <v>1122</v>
      </c>
      <c r="G965" s="67" t="s">
        <v>671</v>
      </c>
      <c r="H965" s="67">
        <v>38</v>
      </c>
      <c r="I965" s="59" t="s">
        <v>60</v>
      </c>
    </row>
    <row r="966" spans="1:9" ht="15" x14ac:dyDescent="0.25">
      <c r="A966" s="50">
        <v>2</v>
      </c>
      <c r="B966" s="64" t="s">
        <v>599</v>
      </c>
      <c r="C966" s="65" t="s">
        <v>1978</v>
      </c>
      <c r="D966" s="64" t="s">
        <v>79</v>
      </c>
      <c r="E966" s="1"/>
      <c r="F966" s="66" t="s">
        <v>1122</v>
      </c>
      <c r="G966" s="67" t="s">
        <v>671</v>
      </c>
      <c r="H966" s="67">
        <v>38</v>
      </c>
      <c r="I966" s="59" t="s">
        <v>60</v>
      </c>
    </row>
    <row r="967" spans="1:9" ht="15" x14ac:dyDescent="0.25">
      <c r="A967" s="50">
        <v>2</v>
      </c>
      <c r="B967" s="64" t="s">
        <v>474</v>
      </c>
      <c r="C967" s="65" t="s">
        <v>1978</v>
      </c>
      <c r="D967" s="64" t="s">
        <v>79</v>
      </c>
      <c r="E967" s="1"/>
      <c r="F967" s="66" t="s">
        <v>1122</v>
      </c>
      <c r="G967" s="67" t="s">
        <v>671</v>
      </c>
      <c r="H967" s="67">
        <v>52</v>
      </c>
      <c r="I967" s="59" t="s">
        <v>60</v>
      </c>
    </row>
    <row r="968" spans="1:9" ht="15" x14ac:dyDescent="0.25">
      <c r="A968" s="50">
        <v>2</v>
      </c>
      <c r="B968" s="64" t="s">
        <v>1979</v>
      </c>
      <c r="C968" s="65" t="s">
        <v>1980</v>
      </c>
      <c r="D968" s="64" t="s">
        <v>613</v>
      </c>
      <c r="E968" s="1"/>
      <c r="F968" s="66" t="s">
        <v>1122</v>
      </c>
      <c r="G968" s="67" t="s">
        <v>671</v>
      </c>
      <c r="H968" s="67">
        <v>52</v>
      </c>
      <c r="I968" s="59" t="s">
        <v>60</v>
      </c>
    </row>
    <row r="969" spans="1:9" ht="15" x14ac:dyDescent="0.25">
      <c r="A969" s="50">
        <v>2</v>
      </c>
      <c r="B969" s="64" t="s">
        <v>1943</v>
      </c>
      <c r="C969" s="65" t="s">
        <v>1981</v>
      </c>
      <c r="D969" s="64" t="s">
        <v>393</v>
      </c>
      <c r="E969" s="1"/>
      <c r="F969" s="66" t="s">
        <v>1122</v>
      </c>
      <c r="G969" s="67" t="s">
        <v>671</v>
      </c>
      <c r="H969" s="67">
        <v>24</v>
      </c>
      <c r="I969" s="59" t="s">
        <v>60</v>
      </c>
    </row>
    <row r="970" spans="1:9" ht="15" x14ac:dyDescent="0.25">
      <c r="A970" s="50">
        <v>2</v>
      </c>
      <c r="B970" s="64" t="s">
        <v>1982</v>
      </c>
      <c r="C970" s="65" t="s">
        <v>582</v>
      </c>
      <c r="D970" s="64" t="s">
        <v>97</v>
      </c>
      <c r="E970" s="1"/>
      <c r="F970" s="66" t="s">
        <v>1122</v>
      </c>
      <c r="G970" s="67" t="s">
        <v>671</v>
      </c>
      <c r="H970" s="67">
        <v>52</v>
      </c>
      <c r="I970" s="67" t="s">
        <v>61</v>
      </c>
    </row>
    <row r="971" spans="1:9" ht="15" x14ac:dyDescent="0.25">
      <c r="A971" s="50">
        <v>2</v>
      </c>
      <c r="B971" s="64" t="s">
        <v>697</v>
      </c>
      <c r="C971" s="65" t="s">
        <v>582</v>
      </c>
      <c r="D971" s="64" t="s">
        <v>1983</v>
      </c>
      <c r="E971" s="1"/>
      <c r="F971" s="66" t="s">
        <v>1122</v>
      </c>
      <c r="G971" s="67" t="s">
        <v>671</v>
      </c>
      <c r="H971" s="67">
        <v>56</v>
      </c>
      <c r="I971" s="59" t="s">
        <v>60</v>
      </c>
    </row>
    <row r="972" spans="1:9" ht="15" x14ac:dyDescent="0.25">
      <c r="A972" s="50">
        <v>2</v>
      </c>
      <c r="B972" s="64" t="s">
        <v>1984</v>
      </c>
      <c r="C972" s="65" t="s">
        <v>582</v>
      </c>
      <c r="D972" s="64" t="s">
        <v>1985</v>
      </c>
      <c r="E972" s="1"/>
      <c r="F972" s="66" t="s">
        <v>1122</v>
      </c>
      <c r="G972" s="67" t="s">
        <v>671</v>
      </c>
      <c r="H972" s="67">
        <v>30</v>
      </c>
      <c r="I972" s="59" t="s">
        <v>60</v>
      </c>
    </row>
    <row r="973" spans="1:9" ht="15" x14ac:dyDescent="0.25">
      <c r="A973" s="50">
        <v>2</v>
      </c>
      <c r="B973" s="64" t="s">
        <v>1986</v>
      </c>
      <c r="C973" s="65" t="s">
        <v>714</v>
      </c>
      <c r="D973" s="64" t="s">
        <v>344</v>
      </c>
      <c r="E973" s="1"/>
      <c r="F973" s="66" t="s">
        <v>1122</v>
      </c>
      <c r="G973" s="67" t="s">
        <v>671</v>
      </c>
      <c r="H973" s="67">
        <v>44</v>
      </c>
      <c r="I973" s="59" t="s">
        <v>60</v>
      </c>
    </row>
    <row r="974" spans="1:9" ht="15" x14ac:dyDescent="0.25">
      <c r="A974" s="50">
        <v>2</v>
      </c>
      <c r="B974" s="64" t="s">
        <v>1987</v>
      </c>
      <c r="C974" s="65" t="s">
        <v>767</v>
      </c>
      <c r="D974" s="64" t="s">
        <v>1988</v>
      </c>
      <c r="E974" s="1"/>
      <c r="F974" s="66" t="s">
        <v>1122</v>
      </c>
      <c r="G974" s="67" t="s">
        <v>671</v>
      </c>
      <c r="H974" s="67">
        <v>33</v>
      </c>
      <c r="I974" s="59" t="s">
        <v>60</v>
      </c>
    </row>
    <row r="975" spans="1:9" ht="15" x14ac:dyDescent="0.25">
      <c r="A975" s="50">
        <v>2</v>
      </c>
      <c r="B975" s="64" t="s">
        <v>87</v>
      </c>
      <c r="C975" s="65" t="s">
        <v>725</v>
      </c>
      <c r="D975" s="64" t="s">
        <v>1921</v>
      </c>
      <c r="E975" s="1"/>
      <c r="F975" s="66" t="s">
        <v>1122</v>
      </c>
      <c r="G975" s="67" t="s">
        <v>671</v>
      </c>
      <c r="H975" s="67">
        <v>25</v>
      </c>
      <c r="I975" s="67" t="s">
        <v>61</v>
      </c>
    </row>
    <row r="976" spans="1:9" ht="15" x14ac:dyDescent="0.25">
      <c r="A976" s="50">
        <v>2</v>
      </c>
      <c r="B976" s="64" t="s">
        <v>1989</v>
      </c>
      <c r="C976" s="65" t="s">
        <v>64</v>
      </c>
      <c r="D976" s="64" t="s">
        <v>509</v>
      </c>
      <c r="E976" s="1"/>
      <c r="F976" s="66" t="s">
        <v>1122</v>
      </c>
      <c r="G976" s="67" t="s">
        <v>671</v>
      </c>
      <c r="H976" s="67">
        <v>34</v>
      </c>
      <c r="I976" s="59" t="s">
        <v>60</v>
      </c>
    </row>
    <row r="977" spans="1:9" ht="15" x14ac:dyDescent="0.25">
      <c r="A977" s="50">
        <v>2</v>
      </c>
      <c r="B977" s="64" t="s">
        <v>789</v>
      </c>
      <c r="C977" s="65" t="s">
        <v>728</v>
      </c>
      <c r="D977" s="64" t="s">
        <v>221</v>
      </c>
      <c r="E977" s="1"/>
      <c r="F977" s="66" t="s">
        <v>1122</v>
      </c>
      <c r="G977" s="67" t="s">
        <v>671</v>
      </c>
      <c r="H977" s="67">
        <v>41</v>
      </c>
      <c r="I977" s="67" t="s">
        <v>61</v>
      </c>
    </row>
    <row r="978" spans="1:9" ht="15" x14ac:dyDescent="0.25">
      <c r="A978" s="50">
        <v>2</v>
      </c>
      <c r="B978" s="64" t="s">
        <v>1990</v>
      </c>
      <c r="C978" s="65" t="s">
        <v>1991</v>
      </c>
      <c r="D978" s="64" t="s">
        <v>1992</v>
      </c>
      <c r="E978" s="1"/>
      <c r="F978" s="66" t="s">
        <v>1122</v>
      </c>
      <c r="G978" s="67" t="s">
        <v>671</v>
      </c>
      <c r="H978" s="67">
        <v>32</v>
      </c>
      <c r="I978" s="59" t="s">
        <v>60</v>
      </c>
    </row>
    <row r="979" spans="1:9" ht="15" x14ac:dyDescent="0.25">
      <c r="A979" s="50">
        <v>2</v>
      </c>
      <c r="B979" s="64" t="s">
        <v>719</v>
      </c>
      <c r="C979" s="65" t="s">
        <v>1993</v>
      </c>
      <c r="D979" s="64" t="s">
        <v>75</v>
      </c>
      <c r="E979" s="1"/>
      <c r="F979" s="66" t="s">
        <v>1122</v>
      </c>
      <c r="G979" s="67" t="s">
        <v>671</v>
      </c>
      <c r="H979" s="67">
        <v>46</v>
      </c>
      <c r="I979" s="59" t="s">
        <v>60</v>
      </c>
    </row>
    <row r="980" spans="1:9" ht="15" x14ac:dyDescent="0.25">
      <c r="A980" s="50">
        <v>2</v>
      </c>
      <c r="B980" s="64" t="s">
        <v>1994</v>
      </c>
      <c r="C980" s="68" t="s">
        <v>489</v>
      </c>
      <c r="D980" s="64" t="s">
        <v>255</v>
      </c>
      <c r="E980" s="1"/>
      <c r="F980" s="66" t="s">
        <v>1122</v>
      </c>
      <c r="G980" s="67" t="s">
        <v>671</v>
      </c>
      <c r="H980" s="67">
        <v>27</v>
      </c>
      <c r="I980" s="59" t="s">
        <v>60</v>
      </c>
    </row>
    <row r="981" spans="1:9" ht="15" x14ac:dyDescent="0.25">
      <c r="A981" s="50">
        <v>2</v>
      </c>
      <c r="B981" s="64" t="s">
        <v>1995</v>
      </c>
      <c r="C981" s="65" t="s">
        <v>489</v>
      </c>
      <c r="D981" s="64" t="s">
        <v>412</v>
      </c>
      <c r="E981" s="1"/>
      <c r="F981" s="66" t="s">
        <v>1122</v>
      </c>
      <c r="G981" s="67" t="s">
        <v>671</v>
      </c>
      <c r="H981" s="67">
        <v>40</v>
      </c>
      <c r="I981" s="59" t="s">
        <v>60</v>
      </c>
    </row>
    <row r="982" spans="1:9" ht="15" x14ac:dyDescent="0.25">
      <c r="A982" s="50">
        <v>2</v>
      </c>
      <c r="B982" s="64" t="s">
        <v>1996</v>
      </c>
      <c r="C982" s="65" t="s">
        <v>583</v>
      </c>
      <c r="D982" s="64" t="s">
        <v>727</v>
      </c>
      <c r="E982" s="1"/>
      <c r="F982" s="66" t="s">
        <v>1122</v>
      </c>
      <c r="G982" s="67" t="s">
        <v>671</v>
      </c>
      <c r="H982" s="67">
        <v>40</v>
      </c>
      <c r="I982" s="59" t="s">
        <v>60</v>
      </c>
    </row>
    <row r="983" spans="1:9" ht="15" x14ac:dyDescent="0.25">
      <c r="A983" s="50">
        <v>2</v>
      </c>
      <c r="B983" s="64" t="s">
        <v>1997</v>
      </c>
      <c r="C983" s="65" t="s">
        <v>1998</v>
      </c>
      <c r="D983" s="64" t="s">
        <v>213</v>
      </c>
      <c r="E983" s="1"/>
      <c r="F983" s="66" t="s">
        <v>1122</v>
      </c>
      <c r="G983" s="67" t="s">
        <v>671</v>
      </c>
      <c r="H983" s="67">
        <v>29</v>
      </c>
      <c r="I983" s="59" t="s">
        <v>60</v>
      </c>
    </row>
    <row r="984" spans="1:9" ht="15" x14ac:dyDescent="0.25">
      <c r="A984" s="50">
        <v>2</v>
      </c>
      <c r="B984" s="64" t="s">
        <v>1999</v>
      </c>
      <c r="C984" s="65" t="s">
        <v>2000</v>
      </c>
      <c r="D984" s="64" t="s">
        <v>884</v>
      </c>
      <c r="E984" s="1"/>
      <c r="F984" s="66" t="s">
        <v>1122</v>
      </c>
      <c r="G984" s="67" t="s">
        <v>671</v>
      </c>
      <c r="H984" s="67">
        <v>50</v>
      </c>
      <c r="I984" s="59" t="s">
        <v>60</v>
      </c>
    </row>
    <row r="985" spans="1:9" ht="15" x14ac:dyDescent="0.25">
      <c r="A985" s="50">
        <v>2</v>
      </c>
      <c r="B985" s="64" t="s">
        <v>2001</v>
      </c>
      <c r="C985" s="65" t="s">
        <v>2002</v>
      </c>
      <c r="D985" s="64" t="s">
        <v>1081</v>
      </c>
      <c r="E985" s="1"/>
      <c r="F985" s="66" t="s">
        <v>1122</v>
      </c>
      <c r="G985" s="67" t="s">
        <v>671</v>
      </c>
      <c r="H985" s="67">
        <v>52</v>
      </c>
      <c r="I985" s="59" t="s">
        <v>60</v>
      </c>
    </row>
    <row r="986" spans="1:9" ht="15" x14ac:dyDescent="0.25">
      <c r="A986" s="50">
        <v>2</v>
      </c>
      <c r="B986" s="64" t="s">
        <v>2003</v>
      </c>
      <c r="C986" s="65" t="s">
        <v>219</v>
      </c>
      <c r="D986" s="64" t="s">
        <v>2004</v>
      </c>
      <c r="E986" s="1"/>
      <c r="F986" s="66" t="s">
        <v>1122</v>
      </c>
      <c r="G986" s="67" t="s">
        <v>671</v>
      </c>
      <c r="H986" s="67">
        <v>36</v>
      </c>
      <c r="I986" s="59" t="s">
        <v>60</v>
      </c>
    </row>
    <row r="987" spans="1:9" ht="15" x14ac:dyDescent="0.25">
      <c r="A987" s="50">
        <v>2</v>
      </c>
      <c r="B987" s="64" t="s">
        <v>595</v>
      </c>
      <c r="C987" s="65" t="s">
        <v>219</v>
      </c>
      <c r="D987" s="64" t="s">
        <v>97</v>
      </c>
      <c r="E987" s="1"/>
      <c r="F987" s="66" t="s">
        <v>1122</v>
      </c>
      <c r="G987" s="67" t="s">
        <v>671</v>
      </c>
      <c r="H987" s="67">
        <v>43</v>
      </c>
      <c r="I987" s="59" t="s">
        <v>60</v>
      </c>
    </row>
    <row r="988" spans="1:9" ht="15" x14ac:dyDescent="0.25">
      <c r="A988" s="50">
        <v>2</v>
      </c>
      <c r="B988" s="64" t="s">
        <v>2005</v>
      </c>
      <c r="C988" s="65" t="s">
        <v>219</v>
      </c>
      <c r="D988" s="64" t="s">
        <v>85</v>
      </c>
      <c r="E988" s="1"/>
      <c r="F988" s="66" t="s">
        <v>1122</v>
      </c>
      <c r="G988" s="67" t="s">
        <v>671</v>
      </c>
      <c r="H988" s="67">
        <v>39</v>
      </c>
      <c r="I988" s="59" t="s">
        <v>60</v>
      </c>
    </row>
    <row r="989" spans="1:9" ht="15" x14ac:dyDescent="0.25">
      <c r="A989" s="50">
        <v>2</v>
      </c>
      <c r="B989" s="64" t="s">
        <v>2006</v>
      </c>
      <c r="C989" s="65" t="s">
        <v>2007</v>
      </c>
      <c r="D989" s="64" t="s">
        <v>2008</v>
      </c>
      <c r="E989" s="1"/>
      <c r="F989" s="66" t="s">
        <v>1122</v>
      </c>
      <c r="G989" s="67" t="s">
        <v>671</v>
      </c>
      <c r="H989" s="67">
        <v>36</v>
      </c>
      <c r="I989" s="59" t="s">
        <v>60</v>
      </c>
    </row>
    <row r="990" spans="1:9" ht="15" x14ac:dyDescent="0.25">
      <c r="A990" s="50">
        <v>2</v>
      </c>
      <c r="B990" s="64" t="s">
        <v>343</v>
      </c>
      <c r="C990" s="65" t="s">
        <v>2009</v>
      </c>
      <c r="D990" s="64" t="s">
        <v>2010</v>
      </c>
      <c r="E990" s="1"/>
      <c r="F990" s="66" t="s">
        <v>1122</v>
      </c>
      <c r="G990" s="67" t="s">
        <v>671</v>
      </c>
      <c r="H990" s="67">
        <v>32</v>
      </c>
      <c r="I990" s="59" t="s">
        <v>60</v>
      </c>
    </row>
    <row r="991" spans="1:9" ht="15" x14ac:dyDescent="0.25">
      <c r="A991" s="50">
        <v>2</v>
      </c>
      <c r="B991" s="64" t="s">
        <v>2011</v>
      </c>
      <c r="C991" s="65" t="s">
        <v>79</v>
      </c>
      <c r="D991" s="64" t="s">
        <v>277</v>
      </c>
      <c r="E991" s="1"/>
      <c r="F991" s="66" t="s">
        <v>1122</v>
      </c>
      <c r="G991" s="67" t="s">
        <v>671</v>
      </c>
      <c r="H991" s="67">
        <v>36</v>
      </c>
      <c r="I991" s="59" t="s">
        <v>60</v>
      </c>
    </row>
    <row r="992" spans="1:9" ht="15" x14ac:dyDescent="0.25">
      <c r="A992" s="50">
        <v>2</v>
      </c>
      <c r="B992" s="64" t="s">
        <v>2012</v>
      </c>
      <c r="C992" s="65" t="s">
        <v>79</v>
      </c>
      <c r="D992" s="64" t="s">
        <v>64</v>
      </c>
      <c r="E992" s="1"/>
      <c r="F992" s="66" t="s">
        <v>1122</v>
      </c>
      <c r="G992" s="67" t="s">
        <v>671</v>
      </c>
      <c r="H992" s="67">
        <v>21</v>
      </c>
      <c r="I992" s="59" t="s">
        <v>60</v>
      </c>
    </row>
    <row r="993" spans="1:9" ht="15" x14ac:dyDescent="0.25">
      <c r="A993" s="50">
        <v>2</v>
      </c>
      <c r="B993" s="64" t="s">
        <v>2013</v>
      </c>
      <c r="C993" s="65" t="s">
        <v>79</v>
      </c>
      <c r="D993" s="64" t="s">
        <v>64</v>
      </c>
      <c r="E993" s="1"/>
      <c r="F993" s="66" t="s">
        <v>1122</v>
      </c>
      <c r="G993" s="67" t="s">
        <v>671</v>
      </c>
      <c r="H993" s="67">
        <v>43</v>
      </c>
      <c r="I993" s="59" t="s">
        <v>60</v>
      </c>
    </row>
    <row r="994" spans="1:9" ht="15" x14ac:dyDescent="0.25">
      <c r="A994" s="50">
        <v>2</v>
      </c>
      <c r="B994" s="64" t="s">
        <v>699</v>
      </c>
      <c r="C994" s="65" t="s">
        <v>359</v>
      </c>
      <c r="D994" s="64" t="s">
        <v>2014</v>
      </c>
      <c r="E994" s="1"/>
      <c r="F994" s="66" t="s">
        <v>1122</v>
      </c>
      <c r="G994" s="67" t="s">
        <v>671</v>
      </c>
      <c r="H994" s="67">
        <v>48</v>
      </c>
      <c r="I994" s="59" t="s">
        <v>60</v>
      </c>
    </row>
    <row r="995" spans="1:9" ht="15" x14ac:dyDescent="0.25">
      <c r="A995" s="50">
        <v>2</v>
      </c>
      <c r="B995" s="64" t="s">
        <v>2015</v>
      </c>
      <c r="C995" s="65" t="s">
        <v>359</v>
      </c>
      <c r="D995" s="64" t="s">
        <v>393</v>
      </c>
      <c r="E995" s="1"/>
      <c r="F995" s="66" t="s">
        <v>1122</v>
      </c>
      <c r="G995" s="67" t="s">
        <v>671</v>
      </c>
      <c r="H995" s="67">
        <v>41</v>
      </c>
      <c r="I995" s="59" t="s">
        <v>60</v>
      </c>
    </row>
    <row r="996" spans="1:9" ht="15" x14ac:dyDescent="0.25">
      <c r="A996" s="50">
        <v>2</v>
      </c>
      <c r="B996" s="64" t="s">
        <v>1024</v>
      </c>
      <c r="C996" s="65" t="s">
        <v>359</v>
      </c>
      <c r="D996" s="64" t="s">
        <v>403</v>
      </c>
      <c r="E996" s="1"/>
      <c r="F996" s="66" t="s">
        <v>1122</v>
      </c>
      <c r="G996" s="67" t="s">
        <v>671</v>
      </c>
      <c r="H996" s="67">
        <v>35</v>
      </c>
      <c r="I996" s="59" t="s">
        <v>60</v>
      </c>
    </row>
    <row r="997" spans="1:9" ht="15" x14ac:dyDescent="0.25">
      <c r="A997" s="50">
        <v>2</v>
      </c>
      <c r="B997" s="64" t="s">
        <v>550</v>
      </c>
      <c r="C997" s="65" t="s">
        <v>362</v>
      </c>
      <c r="D997" s="64" t="s">
        <v>219</v>
      </c>
      <c r="E997" s="1"/>
      <c r="F997" s="66" t="s">
        <v>1122</v>
      </c>
      <c r="G997" s="67" t="s">
        <v>671</v>
      </c>
      <c r="H997" s="67">
        <v>58</v>
      </c>
      <c r="I997" s="59" t="s">
        <v>60</v>
      </c>
    </row>
    <row r="998" spans="1:9" ht="15" x14ac:dyDescent="0.25">
      <c r="A998" s="50">
        <v>2</v>
      </c>
      <c r="B998" s="64" t="s">
        <v>2016</v>
      </c>
      <c r="C998" s="65" t="s">
        <v>1078</v>
      </c>
      <c r="D998" s="64" t="s">
        <v>489</v>
      </c>
      <c r="E998" s="1"/>
      <c r="F998" s="66" t="s">
        <v>1122</v>
      </c>
      <c r="G998" s="67" t="s">
        <v>671</v>
      </c>
      <c r="H998" s="67">
        <v>73</v>
      </c>
      <c r="I998" s="67" t="s">
        <v>61</v>
      </c>
    </row>
    <row r="999" spans="1:9" ht="15" x14ac:dyDescent="0.25">
      <c r="A999" s="50">
        <v>2</v>
      </c>
      <c r="B999" s="64" t="s">
        <v>2017</v>
      </c>
      <c r="C999" s="65" t="s">
        <v>84</v>
      </c>
      <c r="D999" s="64" t="s">
        <v>2018</v>
      </c>
      <c r="E999" s="1"/>
      <c r="F999" s="66" t="s">
        <v>1122</v>
      </c>
      <c r="G999" s="67" t="s">
        <v>671</v>
      </c>
      <c r="H999" s="67">
        <v>59</v>
      </c>
      <c r="I999" s="59" t="s">
        <v>60</v>
      </c>
    </row>
    <row r="1000" spans="1:9" ht="15" x14ac:dyDescent="0.25">
      <c r="A1000" s="50">
        <v>2</v>
      </c>
      <c r="B1000" s="64" t="s">
        <v>2019</v>
      </c>
      <c r="C1000" s="65" t="s">
        <v>775</v>
      </c>
      <c r="D1000" s="64" t="s">
        <v>213</v>
      </c>
      <c r="E1000" s="1"/>
      <c r="F1000" s="66" t="s">
        <v>1122</v>
      </c>
      <c r="G1000" s="67" t="s">
        <v>671</v>
      </c>
      <c r="H1000" s="67">
        <v>79</v>
      </c>
      <c r="I1000" s="59" t="s">
        <v>60</v>
      </c>
    </row>
    <row r="1001" spans="1:9" ht="15" x14ac:dyDescent="0.25">
      <c r="A1001" s="50">
        <v>2</v>
      </c>
      <c r="B1001" s="64" t="s">
        <v>2020</v>
      </c>
      <c r="C1001" s="65" t="s">
        <v>775</v>
      </c>
      <c r="D1001" s="64" t="s">
        <v>213</v>
      </c>
      <c r="E1001" s="1"/>
      <c r="F1001" s="66" t="s">
        <v>1122</v>
      </c>
      <c r="G1001" s="67" t="s">
        <v>671</v>
      </c>
      <c r="H1001" s="67">
        <v>73</v>
      </c>
      <c r="I1001" s="59" t="s">
        <v>60</v>
      </c>
    </row>
    <row r="1002" spans="1:9" ht="15" x14ac:dyDescent="0.25">
      <c r="A1002" s="50">
        <v>2</v>
      </c>
      <c r="B1002" s="64" t="s">
        <v>2021</v>
      </c>
      <c r="C1002" s="65" t="s">
        <v>580</v>
      </c>
      <c r="D1002" s="64" t="s">
        <v>263</v>
      </c>
      <c r="E1002" s="1"/>
      <c r="F1002" s="66" t="s">
        <v>1122</v>
      </c>
      <c r="G1002" s="67" t="s">
        <v>671</v>
      </c>
      <c r="H1002" s="67">
        <v>36</v>
      </c>
      <c r="I1002" s="59" t="s">
        <v>60</v>
      </c>
    </row>
    <row r="1003" spans="1:9" ht="15" x14ac:dyDescent="0.25">
      <c r="A1003" s="50">
        <v>2</v>
      </c>
      <c r="B1003" s="64" t="s">
        <v>2022</v>
      </c>
      <c r="C1003" s="65" t="s">
        <v>66</v>
      </c>
      <c r="D1003" s="64" t="s">
        <v>162</v>
      </c>
      <c r="E1003" s="1"/>
      <c r="F1003" s="66" t="s">
        <v>1122</v>
      </c>
      <c r="G1003" s="67" t="s">
        <v>671</v>
      </c>
      <c r="H1003" s="67">
        <v>22</v>
      </c>
      <c r="I1003" s="59" t="s">
        <v>60</v>
      </c>
    </row>
    <row r="1004" spans="1:9" ht="15" x14ac:dyDescent="0.25">
      <c r="A1004" s="50">
        <v>2</v>
      </c>
      <c r="B1004" s="64" t="s">
        <v>2023</v>
      </c>
      <c r="C1004" s="65" t="s">
        <v>776</v>
      </c>
      <c r="D1004" s="64"/>
      <c r="E1004" s="1"/>
      <c r="F1004" s="66" t="s">
        <v>1122</v>
      </c>
      <c r="G1004" s="67" t="s">
        <v>671</v>
      </c>
      <c r="H1004" s="67">
        <v>39</v>
      </c>
      <c r="I1004" s="59" t="s">
        <v>60</v>
      </c>
    </row>
    <row r="1005" spans="1:9" ht="15" x14ac:dyDescent="0.25">
      <c r="A1005" s="50">
        <v>2</v>
      </c>
      <c r="B1005" s="64" t="s">
        <v>1073</v>
      </c>
      <c r="C1005" s="65" t="s">
        <v>873</v>
      </c>
      <c r="D1005" s="64" t="s">
        <v>432</v>
      </c>
      <c r="E1005" s="1"/>
      <c r="F1005" s="66" t="s">
        <v>1122</v>
      </c>
      <c r="G1005" s="67" t="s">
        <v>671</v>
      </c>
      <c r="H1005" s="67">
        <v>38</v>
      </c>
      <c r="I1005" s="59" t="s">
        <v>60</v>
      </c>
    </row>
    <row r="1006" spans="1:9" ht="15" x14ac:dyDescent="0.25">
      <c r="A1006" s="50">
        <v>2</v>
      </c>
      <c r="B1006" s="64" t="s">
        <v>2024</v>
      </c>
      <c r="C1006" s="65" t="s">
        <v>454</v>
      </c>
      <c r="D1006" s="64" t="s">
        <v>93</v>
      </c>
      <c r="E1006" s="1"/>
      <c r="F1006" s="66" t="s">
        <v>1122</v>
      </c>
      <c r="G1006" s="67" t="s">
        <v>671</v>
      </c>
      <c r="H1006" s="67">
        <v>25</v>
      </c>
      <c r="I1006" s="59" t="s">
        <v>60</v>
      </c>
    </row>
    <row r="1007" spans="1:9" ht="15" x14ac:dyDescent="0.25">
      <c r="A1007" s="50">
        <v>2</v>
      </c>
      <c r="B1007" s="64" t="s">
        <v>2025</v>
      </c>
      <c r="C1007" s="65" t="s">
        <v>454</v>
      </c>
      <c r="D1007" s="64" t="s">
        <v>210</v>
      </c>
      <c r="E1007" s="1"/>
      <c r="F1007" s="66" t="s">
        <v>1122</v>
      </c>
      <c r="G1007" s="67" t="s">
        <v>671</v>
      </c>
      <c r="H1007" s="67">
        <v>25</v>
      </c>
      <c r="I1007" s="59" t="s">
        <v>60</v>
      </c>
    </row>
    <row r="1008" spans="1:9" ht="15" x14ac:dyDescent="0.25">
      <c r="A1008" s="50">
        <v>2</v>
      </c>
      <c r="B1008" s="64" t="s">
        <v>595</v>
      </c>
      <c r="C1008" s="65" t="s">
        <v>666</v>
      </c>
      <c r="D1008" s="64" t="s">
        <v>243</v>
      </c>
      <c r="E1008" s="1"/>
      <c r="F1008" s="66" t="s">
        <v>1122</v>
      </c>
      <c r="G1008" s="67" t="s">
        <v>671</v>
      </c>
      <c r="H1008" s="67">
        <v>22</v>
      </c>
      <c r="I1008" s="59" t="s">
        <v>60</v>
      </c>
    </row>
    <row r="1009" spans="1:9" ht="15" x14ac:dyDescent="0.25">
      <c r="A1009" s="50">
        <v>2</v>
      </c>
      <c r="B1009" s="64" t="s">
        <v>2026</v>
      </c>
      <c r="C1009" s="65" t="s">
        <v>509</v>
      </c>
      <c r="D1009" s="64" t="s">
        <v>97</v>
      </c>
      <c r="E1009" s="1"/>
      <c r="F1009" s="66" t="s">
        <v>1122</v>
      </c>
      <c r="G1009" s="67" t="s">
        <v>671</v>
      </c>
      <c r="H1009" s="67">
        <v>35</v>
      </c>
      <c r="I1009" s="59" t="s">
        <v>60</v>
      </c>
    </row>
    <row r="1010" spans="1:9" ht="15" x14ac:dyDescent="0.25">
      <c r="A1010" s="50">
        <v>2</v>
      </c>
      <c r="B1010" s="64" t="s">
        <v>2027</v>
      </c>
      <c r="C1010" s="65" t="s">
        <v>198</v>
      </c>
      <c r="D1010" s="64" t="s">
        <v>388</v>
      </c>
      <c r="E1010" s="1"/>
      <c r="F1010" s="66" t="s">
        <v>1122</v>
      </c>
      <c r="G1010" s="67" t="s">
        <v>671</v>
      </c>
      <c r="H1010" s="67">
        <v>44</v>
      </c>
      <c r="I1010" s="59" t="s">
        <v>60</v>
      </c>
    </row>
    <row r="1011" spans="1:9" ht="15" x14ac:dyDescent="0.25">
      <c r="A1011" s="50">
        <v>2</v>
      </c>
      <c r="B1011" s="64" t="s">
        <v>2028</v>
      </c>
      <c r="C1011" s="65" t="s">
        <v>2029</v>
      </c>
      <c r="D1011" s="64" t="s">
        <v>460</v>
      </c>
      <c r="E1011" s="1"/>
      <c r="F1011" s="66" t="s">
        <v>1122</v>
      </c>
      <c r="G1011" s="67" t="s">
        <v>671</v>
      </c>
      <c r="H1011" s="67">
        <v>31</v>
      </c>
      <c r="I1011" s="59" t="s">
        <v>60</v>
      </c>
    </row>
    <row r="1012" spans="1:9" ht="15" x14ac:dyDescent="0.25">
      <c r="A1012" s="50">
        <v>2</v>
      </c>
      <c r="B1012" s="64" t="s">
        <v>366</v>
      </c>
      <c r="C1012" s="65" t="s">
        <v>71</v>
      </c>
      <c r="D1012" s="64" t="s">
        <v>113</v>
      </c>
      <c r="E1012" s="1"/>
      <c r="F1012" s="66" t="s">
        <v>1122</v>
      </c>
      <c r="G1012" s="67" t="s">
        <v>671</v>
      </c>
      <c r="H1012" s="67">
        <v>37</v>
      </c>
      <c r="I1012" s="59" t="s">
        <v>60</v>
      </c>
    </row>
    <row r="1013" spans="1:9" ht="15" x14ac:dyDescent="0.25">
      <c r="A1013" s="50">
        <v>2</v>
      </c>
      <c r="B1013" s="64" t="s">
        <v>2030</v>
      </c>
      <c r="C1013" s="65" t="s">
        <v>71</v>
      </c>
      <c r="D1013" s="64" t="s">
        <v>113</v>
      </c>
      <c r="E1013" s="1"/>
      <c r="F1013" s="66" t="s">
        <v>1122</v>
      </c>
      <c r="G1013" s="67" t="s">
        <v>671</v>
      </c>
      <c r="H1013" s="67">
        <v>33</v>
      </c>
      <c r="I1013" s="59" t="s">
        <v>60</v>
      </c>
    </row>
    <row r="1014" spans="1:9" ht="15" x14ac:dyDescent="0.25">
      <c r="A1014" s="50">
        <v>2</v>
      </c>
      <c r="B1014" s="64" t="s">
        <v>2031</v>
      </c>
      <c r="C1014" s="65" t="s">
        <v>379</v>
      </c>
      <c r="D1014" s="64" t="s">
        <v>213</v>
      </c>
      <c r="E1014" s="1"/>
      <c r="F1014" s="66" t="s">
        <v>1122</v>
      </c>
      <c r="G1014" s="67" t="s">
        <v>671</v>
      </c>
      <c r="H1014" s="67">
        <v>41</v>
      </c>
      <c r="I1014" s="59" t="s">
        <v>60</v>
      </c>
    </row>
    <row r="1015" spans="1:9" ht="15" x14ac:dyDescent="0.25">
      <c r="A1015" s="50">
        <v>2</v>
      </c>
      <c r="B1015" s="64" t="s">
        <v>2032</v>
      </c>
      <c r="C1015" s="65" t="s">
        <v>759</v>
      </c>
      <c r="D1015" s="64" t="s">
        <v>397</v>
      </c>
      <c r="E1015" s="1"/>
      <c r="F1015" s="66" t="s">
        <v>1122</v>
      </c>
      <c r="G1015" s="67" t="s">
        <v>671</v>
      </c>
      <c r="H1015" s="67">
        <v>45</v>
      </c>
      <c r="I1015" s="59" t="s">
        <v>60</v>
      </c>
    </row>
    <row r="1016" spans="1:9" ht="15" x14ac:dyDescent="0.25">
      <c r="A1016" s="50">
        <v>2</v>
      </c>
      <c r="B1016" s="64" t="s">
        <v>358</v>
      </c>
      <c r="C1016" s="65" t="s">
        <v>62</v>
      </c>
      <c r="D1016" s="64" t="s">
        <v>1976</v>
      </c>
      <c r="E1016" s="1"/>
      <c r="F1016" s="66" t="s">
        <v>1122</v>
      </c>
      <c r="G1016" s="67" t="s">
        <v>671</v>
      </c>
      <c r="H1016" s="67">
        <v>26</v>
      </c>
      <c r="I1016" s="59" t="s">
        <v>60</v>
      </c>
    </row>
    <row r="1017" spans="1:9" ht="15" x14ac:dyDescent="0.25">
      <c r="A1017" s="50">
        <v>2</v>
      </c>
      <c r="B1017" s="64" t="s">
        <v>2033</v>
      </c>
      <c r="C1017" s="65" t="s">
        <v>297</v>
      </c>
      <c r="D1017" s="64" t="s">
        <v>213</v>
      </c>
      <c r="E1017" s="1"/>
      <c r="F1017" s="66" t="s">
        <v>1122</v>
      </c>
      <c r="G1017" s="67" t="s">
        <v>671</v>
      </c>
      <c r="H1017" s="67">
        <v>33</v>
      </c>
      <c r="I1017" s="59" t="s">
        <v>60</v>
      </c>
    </row>
    <row r="1018" spans="1:9" ht="15" x14ac:dyDescent="0.25">
      <c r="A1018" s="50">
        <v>2</v>
      </c>
      <c r="B1018" s="64" t="s">
        <v>2034</v>
      </c>
      <c r="C1018" s="65" t="s">
        <v>497</v>
      </c>
      <c r="D1018" s="64" t="s">
        <v>356</v>
      </c>
      <c r="E1018" s="1"/>
      <c r="F1018" s="66" t="s">
        <v>1122</v>
      </c>
      <c r="G1018" s="67" t="s">
        <v>671</v>
      </c>
      <c r="H1018" s="67">
        <v>62</v>
      </c>
      <c r="I1018" s="59" t="s">
        <v>60</v>
      </c>
    </row>
    <row r="1019" spans="1:9" ht="15" x14ac:dyDescent="0.25">
      <c r="A1019" s="50">
        <v>2</v>
      </c>
      <c r="B1019" s="64" t="s">
        <v>2035</v>
      </c>
      <c r="C1019" s="65" t="s">
        <v>459</v>
      </c>
      <c r="D1019" s="64" t="s">
        <v>360</v>
      </c>
      <c r="E1019" s="1"/>
      <c r="F1019" s="66" t="s">
        <v>1122</v>
      </c>
      <c r="G1019" s="67" t="s">
        <v>671</v>
      </c>
      <c r="H1019" s="67">
        <v>37</v>
      </c>
      <c r="I1019" s="59" t="s">
        <v>60</v>
      </c>
    </row>
    <row r="1020" spans="1:9" ht="15" x14ac:dyDescent="0.25">
      <c r="A1020" s="50">
        <v>2</v>
      </c>
      <c r="B1020" s="64" t="s">
        <v>87</v>
      </c>
      <c r="C1020" s="65" t="s">
        <v>2036</v>
      </c>
      <c r="D1020" s="64" t="s">
        <v>2037</v>
      </c>
      <c r="E1020" s="1"/>
      <c r="F1020" s="66" t="s">
        <v>1122</v>
      </c>
      <c r="G1020" s="67" t="s">
        <v>671</v>
      </c>
      <c r="H1020" s="67">
        <v>33</v>
      </c>
      <c r="I1020" s="59" t="s">
        <v>60</v>
      </c>
    </row>
    <row r="1021" spans="1:9" ht="15" x14ac:dyDescent="0.25">
      <c r="A1021" s="50">
        <v>2</v>
      </c>
      <c r="B1021" s="64" t="s">
        <v>2038</v>
      </c>
      <c r="C1021" s="65" t="s">
        <v>718</v>
      </c>
      <c r="D1021" s="64" t="s">
        <v>877</v>
      </c>
      <c r="E1021" s="1"/>
      <c r="F1021" s="66" t="s">
        <v>1122</v>
      </c>
      <c r="G1021" s="67" t="s">
        <v>671</v>
      </c>
      <c r="H1021" s="67">
        <v>51</v>
      </c>
      <c r="I1021" s="59" t="s">
        <v>60</v>
      </c>
    </row>
    <row r="1022" spans="1:9" ht="15" x14ac:dyDescent="0.25">
      <c r="A1022" s="50">
        <v>2</v>
      </c>
      <c r="B1022" s="64" t="s">
        <v>530</v>
      </c>
      <c r="C1022" s="65" t="s">
        <v>1940</v>
      </c>
      <c r="D1022" s="64" t="s">
        <v>520</v>
      </c>
      <c r="E1022" s="1"/>
      <c r="F1022" s="66" t="s">
        <v>1122</v>
      </c>
      <c r="G1022" s="67" t="s">
        <v>671</v>
      </c>
      <c r="H1022" s="67">
        <v>75</v>
      </c>
      <c r="I1022" s="59" t="s">
        <v>60</v>
      </c>
    </row>
    <row r="1023" spans="1:9" ht="15" x14ac:dyDescent="0.25">
      <c r="A1023" s="50">
        <v>2</v>
      </c>
      <c r="B1023" s="64" t="s">
        <v>2039</v>
      </c>
      <c r="C1023" s="65" t="s">
        <v>2040</v>
      </c>
      <c r="D1023" s="64" t="s">
        <v>1885</v>
      </c>
      <c r="E1023" s="1"/>
      <c r="F1023" s="66" t="s">
        <v>1122</v>
      </c>
      <c r="G1023" s="67" t="s">
        <v>671</v>
      </c>
      <c r="H1023" s="67">
        <v>37</v>
      </c>
      <c r="I1023" s="59" t="s">
        <v>60</v>
      </c>
    </row>
    <row r="1024" spans="1:9" ht="15" x14ac:dyDescent="0.25">
      <c r="A1024" s="50">
        <v>2</v>
      </c>
      <c r="B1024" s="64" t="s">
        <v>2041</v>
      </c>
      <c r="C1024" s="65" t="s">
        <v>820</v>
      </c>
      <c r="D1024" s="64" t="s">
        <v>2042</v>
      </c>
      <c r="E1024" s="1"/>
      <c r="F1024" s="66" t="s">
        <v>1122</v>
      </c>
      <c r="G1024" s="67" t="s">
        <v>671</v>
      </c>
      <c r="H1024" s="67">
        <v>42</v>
      </c>
      <c r="I1024" s="59" t="s">
        <v>60</v>
      </c>
    </row>
    <row r="1025" spans="1:9" ht="15" x14ac:dyDescent="0.25">
      <c r="A1025" s="50">
        <v>2</v>
      </c>
      <c r="B1025" s="64" t="s">
        <v>2043</v>
      </c>
      <c r="C1025" s="70" t="s">
        <v>2044</v>
      </c>
      <c r="D1025" s="64" t="s">
        <v>370</v>
      </c>
      <c r="E1025" s="1"/>
      <c r="F1025" s="66" t="s">
        <v>1122</v>
      </c>
      <c r="G1025" s="67" t="s">
        <v>671</v>
      </c>
      <c r="H1025" s="67">
        <v>22</v>
      </c>
      <c r="I1025" s="59" t="s">
        <v>60</v>
      </c>
    </row>
    <row r="1026" spans="1:9" ht="15" x14ac:dyDescent="0.25">
      <c r="A1026" s="50">
        <v>2</v>
      </c>
      <c r="B1026" s="64" t="s">
        <v>544</v>
      </c>
      <c r="C1026" s="70" t="s">
        <v>124</v>
      </c>
      <c r="D1026" s="64" t="s">
        <v>365</v>
      </c>
      <c r="E1026" s="1"/>
      <c r="F1026" s="66" t="s">
        <v>1122</v>
      </c>
      <c r="G1026" s="67" t="s">
        <v>671</v>
      </c>
      <c r="H1026" s="67">
        <v>41</v>
      </c>
      <c r="I1026" s="59" t="s">
        <v>60</v>
      </c>
    </row>
    <row r="1027" spans="1:9" ht="15" x14ac:dyDescent="0.25">
      <c r="A1027" s="50">
        <v>2</v>
      </c>
      <c r="B1027" s="64" t="s">
        <v>760</v>
      </c>
      <c r="C1027" s="70" t="s">
        <v>1818</v>
      </c>
      <c r="D1027" s="64" t="s">
        <v>160</v>
      </c>
      <c r="E1027" s="1"/>
      <c r="F1027" s="66" t="s">
        <v>1122</v>
      </c>
      <c r="G1027" s="67" t="s">
        <v>671</v>
      </c>
      <c r="H1027" s="67">
        <v>67</v>
      </c>
      <c r="I1027" s="67" t="s">
        <v>61</v>
      </c>
    </row>
    <row r="1028" spans="1:9" ht="15" x14ac:dyDescent="0.25">
      <c r="A1028" s="50">
        <v>2</v>
      </c>
      <c r="B1028" s="64" t="s">
        <v>2045</v>
      </c>
      <c r="C1028" s="70" t="s">
        <v>1818</v>
      </c>
      <c r="D1028" s="64" t="s">
        <v>356</v>
      </c>
      <c r="E1028" s="1"/>
      <c r="F1028" s="66" t="s">
        <v>1122</v>
      </c>
      <c r="G1028" s="67" t="s">
        <v>671</v>
      </c>
      <c r="H1028" s="67">
        <v>28</v>
      </c>
      <c r="I1028" s="59" t="s">
        <v>60</v>
      </c>
    </row>
    <row r="1029" spans="1:9" ht="15" x14ac:dyDescent="0.25">
      <c r="A1029" s="50">
        <v>2</v>
      </c>
      <c r="B1029" s="64" t="s">
        <v>2046</v>
      </c>
      <c r="C1029" s="70" t="s">
        <v>1818</v>
      </c>
      <c r="D1029" s="64" t="s">
        <v>356</v>
      </c>
      <c r="E1029" s="1"/>
      <c r="F1029" s="66" t="s">
        <v>1122</v>
      </c>
      <c r="G1029" s="67" t="s">
        <v>671</v>
      </c>
      <c r="H1029" s="67">
        <v>34</v>
      </c>
      <c r="I1029" s="59" t="s">
        <v>60</v>
      </c>
    </row>
    <row r="1030" spans="1:9" ht="15" x14ac:dyDescent="0.25">
      <c r="A1030" s="50">
        <v>2</v>
      </c>
      <c r="B1030" s="64" t="s">
        <v>549</v>
      </c>
      <c r="C1030" s="65" t="s">
        <v>2047</v>
      </c>
      <c r="D1030" s="64" t="s">
        <v>600</v>
      </c>
      <c r="E1030" s="1"/>
      <c r="F1030" s="66" t="s">
        <v>1122</v>
      </c>
      <c r="G1030" s="67" t="s">
        <v>671</v>
      </c>
      <c r="H1030" s="67">
        <v>47</v>
      </c>
      <c r="I1030" s="59" t="s">
        <v>60</v>
      </c>
    </row>
    <row r="1031" spans="1:9" ht="15" x14ac:dyDescent="0.25">
      <c r="A1031" s="50">
        <v>2</v>
      </c>
      <c r="B1031" s="64" t="s">
        <v>2048</v>
      </c>
      <c r="C1031" s="70" t="s">
        <v>82</v>
      </c>
      <c r="D1031" s="64" t="s">
        <v>742</v>
      </c>
      <c r="E1031" s="1"/>
      <c r="F1031" s="66" t="s">
        <v>1122</v>
      </c>
      <c r="G1031" s="67" t="s">
        <v>671</v>
      </c>
      <c r="H1031" s="67">
        <v>40</v>
      </c>
      <c r="I1031" s="59" t="s">
        <v>60</v>
      </c>
    </row>
    <row r="1032" spans="1:9" ht="15" x14ac:dyDescent="0.25">
      <c r="A1032" s="50">
        <v>2</v>
      </c>
      <c r="B1032" s="64" t="s">
        <v>332</v>
      </c>
      <c r="C1032" s="70" t="s">
        <v>277</v>
      </c>
      <c r="D1032" s="64" t="s">
        <v>213</v>
      </c>
      <c r="E1032" s="1"/>
      <c r="F1032" s="66" t="s">
        <v>1122</v>
      </c>
      <c r="G1032" s="67" t="s">
        <v>671</v>
      </c>
      <c r="H1032" s="67">
        <v>32</v>
      </c>
      <c r="I1032" s="59" t="s">
        <v>60</v>
      </c>
    </row>
    <row r="1033" spans="1:9" ht="15" x14ac:dyDescent="0.25">
      <c r="A1033" s="50">
        <v>2</v>
      </c>
      <c r="B1033" s="64" t="s">
        <v>465</v>
      </c>
      <c r="C1033" s="70" t="s">
        <v>277</v>
      </c>
      <c r="D1033" s="64" t="s">
        <v>113</v>
      </c>
      <c r="E1033" s="1"/>
      <c r="F1033" s="66" t="s">
        <v>1122</v>
      </c>
      <c r="G1033" s="67" t="s">
        <v>671</v>
      </c>
      <c r="H1033" s="67">
        <v>53</v>
      </c>
      <c r="I1033" s="59" t="s">
        <v>60</v>
      </c>
    </row>
    <row r="1034" spans="1:9" ht="15" x14ac:dyDescent="0.25">
      <c r="A1034" s="50">
        <v>2</v>
      </c>
      <c r="B1034" s="64" t="s">
        <v>576</v>
      </c>
      <c r="C1034" s="70" t="s">
        <v>277</v>
      </c>
      <c r="D1034" s="64" t="s">
        <v>113</v>
      </c>
      <c r="E1034" s="1"/>
      <c r="F1034" s="66" t="s">
        <v>1122</v>
      </c>
      <c r="G1034" s="67" t="s">
        <v>671</v>
      </c>
      <c r="H1034" s="67">
        <v>57</v>
      </c>
      <c r="I1034" s="59" t="s">
        <v>60</v>
      </c>
    </row>
    <row r="1035" spans="1:9" ht="15" x14ac:dyDescent="0.25">
      <c r="A1035" s="50">
        <v>2</v>
      </c>
      <c r="B1035" s="64" t="s">
        <v>2049</v>
      </c>
      <c r="C1035" s="70" t="s">
        <v>277</v>
      </c>
      <c r="D1035" s="64" t="s">
        <v>113</v>
      </c>
      <c r="E1035" s="1"/>
      <c r="F1035" s="66" t="s">
        <v>1122</v>
      </c>
      <c r="G1035" s="67" t="s">
        <v>671</v>
      </c>
      <c r="H1035" s="67">
        <v>41</v>
      </c>
      <c r="I1035" s="59" t="s">
        <v>60</v>
      </c>
    </row>
    <row r="1036" spans="1:9" ht="15" x14ac:dyDescent="0.25">
      <c r="A1036" s="50">
        <v>2</v>
      </c>
      <c r="B1036" s="64" t="s">
        <v>614</v>
      </c>
      <c r="C1036" s="70" t="s">
        <v>277</v>
      </c>
      <c r="D1036" s="64" t="s">
        <v>103</v>
      </c>
      <c r="E1036" s="1"/>
      <c r="F1036" s="66" t="s">
        <v>1122</v>
      </c>
      <c r="G1036" s="67" t="s">
        <v>671</v>
      </c>
      <c r="H1036" s="67">
        <v>73</v>
      </c>
      <c r="I1036" s="59" t="s">
        <v>60</v>
      </c>
    </row>
    <row r="1037" spans="1:9" ht="15" x14ac:dyDescent="0.25">
      <c r="A1037" s="50">
        <v>2</v>
      </c>
      <c r="B1037" s="64" t="s">
        <v>2050</v>
      </c>
      <c r="C1037" s="65" t="s">
        <v>308</v>
      </c>
      <c r="D1037" s="64" t="s">
        <v>1541</v>
      </c>
      <c r="E1037" s="1"/>
      <c r="F1037" s="66" t="s">
        <v>1122</v>
      </c>
      <c r="G1037" s="67" t="s">
        <v>671</v>
      </c>
      <c r="H1037" s="67">
        <v>54</v>
      </c>
      <c r="I1037" s="59" t="s">
        <v>60</v>
      </c>
    </row>
    <row r="1038" spans="1:9" ht="15" x14ac:dyDescent="0.25">
      <c r="A1038" s="50">
        <v>2</v>
      </c>
      <c r="B1038" s="64" t="s">
        <v>449</v>
      </c>
      <c r="C1038" s="70" t="s">
        <v>2051</v>
      </c>
      <c r="D1038" s="64" t="s">
        <v>363</v>
      </c>
      <c r="E1038" s="1"/>
      <c r="F1038" s="66" t="s">
        <v>1122</v>
      </c>
      <c r="G1038" s="67" t="s">
        <v>671</v>
      </c>
      <c r="H1038" s="67">
        <v>29</v>
      </c>
      <c r="I1038" s="59" t="s">
        <v>60</v>
      </c>
    </row>
    <row r="1039" spans="1:9" ht="15" x14ac:dyDescent="0.25">
      <c r="A1039" s="50">
        <v>2</v>
      </c>
      <c r="B1039" s="64" t="s">
        <v>2052</v>
      </c>
      <c r="C1039" s="65" t="s">
        <v>2053</v>
      </c>
      <c r="D1039" s="64" t="s">
        <v>97</v>
      </c>
      <c r="E1039" s="1"/>
      <c r="F1039" s="66" t="s">
        <v>1122</v>
      </c>
      <c r="G1039" s="67" t="s">
        <v>671</v>
      </c>
      <c r="H1039" s="67">
        <v>66</v>
      </c>
      <c r="I1039" s="59" t="s">
        <v>60</v>
      </c>
    </row>
    <row r="1040" spans="1:9" ht="15" x14ac:dyDescent="0.25">
      <c r="A1040" s="50">
        <v>2</v>
      </c>
      <c r="B1040" s="64" t="s">
        <v>665</v>
      </c>
      <c r="C1040" s="70" t="s">
        <v>1079</v>
      </c>
      <c r="D1040" s="64" t="s">
        <v>2054</v>
      </c>
      <c r="E1040" s="1"/>
      <c r="F1040" s="66" t="s">
        <v>1122</v>
      </c>
      <c r="G1040" s="67" t="s">
        <v>671</v>
      </c>
      <c r="H1040" s="67">
        <v>46</v>
      </c>
      <c r="I1040" s="59" t="s">
        <v>60</v>
      </c>
    </row>
    <row r="1041" spans="1:9" ht="15" x14ac:dyDescent="0.25">
      <c r="A1041" s="50">
        <v>2</v>
      </c>
      <c r="B1041" s="64" t="s">
        <v>2055</v>
      </c>
      <c r="C1041" s="70" t="s">
        <v>572</v>
      </c>
      <c r="D1041" s="64" t="s">
        <v>448</v>
      </c>
      <c r="E1041" s="1"/>
      <c r="F1041" s="66" t="s">
        <v>1122</v>
      </c>
      <c r="G1041" s="67" t="s">
        <v>671</v>
      </c>
      <c r="H1041" s="67">
        <v>28</v>
      </c>
      <c r="I1041" s="59" t="s">
        <v>60</v>
      </c>
    </row>
    <row r="1042" spans="1:9" ht="15" x14ac:dyDescent="0.25">
      <c r="A1042" s="50">
        <v>2</v>
      </c>
      <c r="B1042" s="64" t="s">
        <v>2056</v>
      </c>
      <c r="C1042" s="65" t="s">
        <v>2057</v>
      </c>
      <c r="D1042" s="64" t="s">
        <v>1927</v>
      </c>
      <c r="E1042" s="1"/>
      <c r="F1042" s="66" t="s">
        <v>1122</v>
      </c>
      <c r="G1042" s="67" t="s">
        <v>671</v>
      </c>
      <c r="H1042" s="67">
        <v>59</v>
      </c>
      <c r="I1042" s="67" t="s">
        <v>61</v>
      </c>
    </row>
    <row r="1043" spans="1:9" ht="15" x14ac:dyDescent="0.25">
      <c r="A1043" s="50">
        <v>2</v>
      </c>
      <c r="B1043" s="64" t="s">
        <v>2058</v>
      </c>
      <c r="C1043" s="65" t="s">
        <v>642</v>
      </c>
      <c r="D1043" s="64" t="s">
        <v>2057</v>
      </c>
      <c r="E1043" s="1"/>
      <c r="F1043" s="66" t="s">
        <v>1122</v>
      </c>
      <c r="G1043" s="67" t="s">
        <v>671</v>
      </c>
      <c r="H1043" s="67">
        <v>59</v>
      </c>
      <c r="I1043" s="67" t="s">
        <v>61</v>
      </c>
    </row>
    <row r="1044" spans="1:9" ht="15" x14ac:dyDescent="0.25">
      <c r="A1044" s="50">
        <v>2</v>
      </c>
      <c r="B1044" s="64" t="s">
        <v>648</v>
      </c>
      <c r="C1044" s="70" t="s">
        <v>660</v>
      </c>
      <c r="D1044" s="64" t="s">
        <v>747</v>
      </c>
      <c r="E1044" s="1"/>
      <c r="F1044" s="66" t="s">
        <v>1122</v>
      </c>
      <c r="G1044" s="67" t="s">
        <v>671</v>
      </c>
      <c r="H1044" s="67">
        <v>62</v>
      </c>
      <c r="I1044" s="59" t="s">
        <v>60</v>
      </c>
    </row>
    <row r="1045" spans="1:9" ht="15" x14ac:dyDescent="0.25">
      <c r="A1045" s="50">
        <v>2</v>
      </c>
      <c r="B1045" s="64" t="s">
        <v>342</v>
      </c>
      <c r="C1045" s="70" t="s">
        <v>2059</v>
      </c>
      <c r="D1045" s="64" t="s">
        <v>113</v>
      </c>
      <c r="E1045" s="1"/>
      <c r="F1045" s="66" t="s">
        <v>1122</v>
      </c>
      <c r="G1045" s="67" t="s">
        <v>671</v>
      </c>
      <c r="H1045" s="67">
        <v>51</v>
      </c>
      <c r="I1045" s="59" t="s">
        <v>60</v>
      </c>
    </row>
    <row r="1046" spans="1:9" ht="15" x14ac:dyDescent="0.25">
      <c r="A1046" s="50">
        <v>2</v>
      </c>
      <c r="B1046" s="64" t="s">
        <v>87</v>
      </c>
      <c r="C1046" s="65" t="s">
        <v>741</v>
      </c>
      <c r="D1046" s="64" t="s">
        <v>582</v>
      </c>
      <c r="E1046" s="1"/>
      <c r="F1046" s="66" t="s">
        <v>1122</v>
      </c>
      <c r="G1046" s="67" t="s">
        <v>671</v>
      </c>
      <c r="H1046" s="67">
        <v>40</v>
      </c>
      <c r="I1046" s="59" t="s">
        <v>60</v>
      </c>
    </row>
    <row r="1047" spans="1:9" ht="15" x14ac:dyDescent="0.25">
      <c r="A1047" s="50">
        <v>2</v>
      </c>
      <c r="B1047" s="64" t="s">
        <v>702</v>
      </c>
      <c r="C1047" s="65" t="s">
        <v>109</v>
      </c>
      <c r="D1047" s="64" t="s">
        <v>2060</v>
      </c>
      <c r="E1047" s="1"/>
      <c r="F1047" s="66" t="s">
        <v>1122</v>
      </c>
      <c r="G1047" s="67" t="s">
        <v>671</v>
      </c>
      <c r="H1047" s="67">
        <v>43</v>
      </c>
      <c r="I1047" s="59" t="s">
        <v>60</v>
      </c>
    </row>
    <row r="1048" spans="1:9" ht="15" x14ac:dyDescent="0.25">
      <c r="A1048" s="50">
        <v>2</v>
      </c>
      <c r="B1048" s="64" t="s">
        <v>674</v>
      </c>
      <c r="C1048" s="70" t="s">
        <v>743</v>
      </c>
      <c r="D1048" s="64" t="s">
        <v>362</v>
      </c>
      <c r="E1048" s="1"/>
      <c r="F1048" s="66" t="s">
        <v>1122</v>
      </c>
      <c r="G1048" s="67" t="s">
        <v>671</v>
      </c>
      <c r="H1048" s="67">
        <v>53</v>
      </c>
      <c r="I1048" s="59" t="s">
        <v>60</v>
      </c>
    </row>
    <row r="1049" spans="1:9" ht="15" x14ac:dyDescent="0.25">
      <c r="A1049" s="50">
        <v>2</v>
      </c>
      <c r="B1049" s="64" t="s">
        <v>488</v>
      </c>
      <c r="C1049" s="70" t="s">
        <v>2061</v>
      </c>
      <c r="D1049" s="64" t="s">
        <v>2062</v>
      </c>
      <c r="E1049" s="1"/>
      <c r="F1049" s="66" t="s">
        <v>1122</v>
      </c>
      <c r="G1049" s="67" t="s">
        <v>671</v>
      </c>
      <c r="H1049" s="67">
        <v>73</v>
      </c>
      <c r="I1049" s="59" t="s">
        <v>60</v>
      </c>
    </row>
    <row r="1050" spans="1:9" ht="15" x14ac:dyDescent="0.25">
      <c r="A1050" s="50">
        <v>2</v>
      </c>
      <c r="B1050" s="64" t="s">
        <v>420</v>
      </c>
      <c r="C1050" s="70" t="s">
        <v>2061</v>
      </c>
      <c r="D1050" s="64" t="s">
        <v>459</v>
      </c>
      <c r="E1050" s="1"/>
      <c r="F1050" s="66" t="s">
        <v>1122</v>
      </c>
      <c r="G1050" s="67" t="s">
        <v>671</v>
      </c>
      <c r="H1050" s="67">
        <v>35</v>
      </c>
      <c r="I1050" s="59" t="s">
        <v>60</v>
      </c>
    </row>
    <row r="1051" spans="1:9" ht="15" x14ac:dyDescent="0.25">
      <c r="A1051" s="50">
        <v>2</v>
      </c>
      <c r="B1051" s="64" t="s">
        <v>2063</v>
      </c>
      <c r="C1051" s="70" t="s">
        <v>744</v>
      </c>
      <c r="D1051" s="64" t="s">
        <v>657</v>
      </c>
      <c r="E1051" s="1"/>
      <c r="F1051" s="66" t="s">
        <v>1122</v>
      </c>
      <c r="G1051" s="67" t="s">
        <v>671</v>
      </c>
      <c r="H1051" s="67">
        <v>35</v>
      </c>
      <c r="I1051" s="59" t="s">
        <v>60</v>
      </c>
    </row>
    <row r="1052" spans="1:9" ht="15" x14ac:dyDescent="0.25">
      <c r="A1052" s="50">
        <v>2</v>
      </c>
      <c r="B1052" s="64" t="s">
        <v>645</v>
      </c>
      <c r="C1052" s="65" t="s">
        <v>453</v>
      </c>
      <c r="D1052" s="64" t="s">
        <v>775</v>
      </c>
      <c r="E1052" s="1"/>
      <c r="F1052" s="66" t="s">
        <v>1122</v>
      </c>
      <c r="G1052" s="67" t="s">
        <v>671</v>
      </c>
      <c r="H1052" s="67"/>
      <c r="I1052" s="59" t="s">
        <v>60</v>
      </c>
    </row>
    <row r="1053" spans="1:9" ht="15" x14ac:dyDescent="0.25">
      <c r="A1053" s="50">
        <v>2</v>
      </c>
      <c r="B1053" s="64" t="s">
        <v>2064</v>
      </c>
      <c r="C1053" s="65" t="s">
        <v>1840</v>
      </c>
      <c r="D1053" s="64" t="s">
        <v>356</v>
      </c>
      <c r="E1053" s="1"/>
      <c r="F1053" s="66" t="s">
        <v>1122</v>
      </c>
      <c r="G1053" s="67" t="s">
        <v>671</v>
      </c>
      <c r="H1053" s="67">
        <v>50</v>
      </c>
      <c r="I1053" s="59" t="s">
        <v>60</v>
      </c>
    </row>
    <row r="1054" spans="1:9" ht="15" x14ac:dyDescent="0.25">
      <c r="A1054" s="50">
        <v>2</v>
      </c>
      <c r="B1054" s="64" t="s">
        <v>713</v>
      </c>
      <c r="C1054" s="70" t="s">
        <v>2065</v>
      </c>
      <c r="D1054" s="64" t="s">
        <v>410</v>
      </c>
      <c r="E1054" s="1"/>
      <c r="F1054" s="66" t="s">
        <v>1122</v>
      </c>
      <c r="G1054" s="67" t="s">
        <v>671</v>
      </c>
      <c r="H1054" s="67">
        <v>30</v>
      </c>
      <c r="I1054" s="59" t="s">
        <v>60</v>
      </c>
    </row>
    <row r="1055" spans="1:9" ht="15" x14ac:dyDescent="0.25">
      <c r="A1055" s="50">
        <v>2</v>
      </c>
      <c r="B1055" s="64" t="s">
        <v>2066</v>
      </c>
      <c r="C1055" s="65" t="s">
        <v>360</v>
      </c>
      <c r="D1055" s="64" t="s">
        <v>160</v>
      </c>
      <c r="E1055" s="1"/>
      <c r="F1055" s="66" t="s">
        <v>1122</v>
      </c>
      <c r="G1055" s="67" t="s">
        <v>671</v>
      </c>
      <c r="H1055" s="67">
        <v>65</v>
      </c>
      <c r="I1055" s="59" t="s">
        <v>60</v>
      </c>
    </row>
    <row r="1056" spans="1:9" ht="15" x14ac:dyDescent="0.25">
      <c r="A1056" s="50">
        <v>2</v>
      </c>
      <c r="B1056" s="64" t="s">
        <v>452</v>
      </c>
      <c r="C1056" s="70" t="s">
        <v>360</v>
      </c>
      <c r="D1056" s="64" t="s">
        <v>353</v>
      </c>
      <c r="E1056" s="1"/>
      <c r="F1056" s="66" t="s">
        <v>1122</v>
      </c>
      <c r="G1056" s="67" t="s">
        <v>671</v>
      </c>
      <c r="H1056" s="67">
        <v>45</v>
      </c>
      <c r="I1056" s="59" t="s">
        <v>60</v>
      </c>
    </row>
    <row r="1057" spans="1:9" ht="15" x14ac:dyDescent="0.25">
      <c r="A1057" s="50">
        <v>2</v>
      </c>
      <c r="B1057" s="64" t="s">
        <v>1902</v>
      </c>
      <c r="C1057" s="70" t="s">
        <v>360</v>
      </c>
      <c r="D1057" s="64" t="s">
        <v>411</v>
      </c>
      <c r="E1057" s="1"/>
      <c r="F1057" s="66" t="s">
        <v>1122</v>
      </c>
      <c r="G1057" s="67" t="s">
        <v>671</v>
      </c>
      <c r="H1057" s="67">
        <v>27</v>
      </c>
      <c r="I1057" s="59" t="s">
        <v>60</v>
      </c>
    </row>
    <row r="1058" spans="1:9" ht="15" x14ac:dyDescent="0.25">
      <c r="A1058" s="50">
        <v>2</v>
      </c>
      <c r="B1058" s="64" t="s">
        <v>2067</v>
      </c>
      <c r="C1058" s="70" t="s">
        <v>213</v>
      </c>
      <c r="D1058" s="64" t="s">
        <v>255</v>
      </c>
      <c r="E1058" s="1"/>
      <c r="F1058" s="66" t="s">
        <v>1122</v>
      </c>
      <c r="G1058" s="67" t="s">
        <v>671</v>
      </c>
      <c r="H1058" s="67">
        <v>26</v>
      </c>
      <c r="I1058" s="59" t="s">
        <v>60</v>
      </c>
    </row>
    <row r="1059" spans="1:9" ht="15" x14ac:dyDescent="0.25">
      <c r="A1059" s="50">
        <v>2</v>
      </c>
      <c r="B1059" s="64" t="s">
        <v>2068</v>
      </c>
      <c r="C1059" s="70" t="s">
        <v>213</v>
      </c>
      <c r="D1059" s="64" t="s">
        <v>88</v>
      </c>
      <c r="E1059" s="1"/>
      <c r="F1059" s="66" t="s">
        <v>1122</v>
      </c>
      <c r="G1059" s="67" t="s">
        <v>671</v>
      </c>
      <c r="H1059" s="67">
        <v>39</v>
      </c>
      <c r="I1059" s="59" t="s">
        <v>60</v>
      </c>
    </row>
    <row r="1060" spans="1:9" ht="15" x14ac:dyDescent="0.25">
      <c r="A1060" s="50">
        <v>2</v>
      </c>
      <c r="B1060" s="64" t="s">
        <v>2069</v>
      </c>
      <c r="C1060" s="65" t="s">
        <v>616</v>
      </c>
      <c r="D1060" s="64" t="s">
        <v>160</v>
      </c>
      <c r="E1060" s="1"/>
      <c r="F1060" s="66" t="s">
        <v>1122</v>
      </c>
      <c r="G1060" s="67" t="s">
        <v>671</v>
      </c>
      <c r="H1060" s="67">
        <v>61</v>
      </c>
      <c r="I1060" s="67" t="s">
        <v>61</v>
      </c>
    </row>
    <row r="1061" spans="1:9" ht="15" x14ac:dyDescent="0.25">
      <c r="A1061" s="50">
        <v>2</v>
      </c>
      <c r="B1061" s="64" t="s">
        <v>750</v>
      </c>
      <c r="C1061" s="65" t="s">
        <v>353</v>
      </c>
      <c r="D1061" s="64" t="s">
        <v>160</v>
      </c>
      <c r="E1061" s="1"/>
      <c r="F1061" s="66" t="s">
        <v>1122</v>
      </c>
      <c r="G1061" s="67" t="s">
        <v>671</v>
      </c>
      <c r="H1061" s="67">
        <v>65</v>
      </c>
      <c r="I1061" s="59" t="s">
        <v>60</v>
      </c>
    </row>
    <row r="1062" spans="1:9" ht="15" x14ac:dyDescent="0.25">
      <c r="A1062" s="50">
        <v>2</v>
      </c>
      <c r="B1062" s="64" t="s">
        <v>748</v>
      </c>
      <c r="C1062" s="65" t="s">
        <v>353</v>
      </c>
      <c r="D1062" s="64" t="s">
        <v>160</v>
      </c>
      <c r="E1062" s="1"/>
      <c r="F1062" s="66" t="s">
        <v>1122</v>
      </c>
      <c r="G1062" s="67" t="s">
        <v>671</v>
      </c>
      <c r="H1062" s="67">
        <v>69</v>
      </c>
      <c r="I1062" s="67" t="s">
        <v>61</v>
      </c>
    </row>
    <row r="1063" spans="1:9" ht="15" x14ac:dyDescent="0.25">
      <c r="A1063" s="50">
        <v>2</v>
      </c>
      <c r="B1063" s="64" t="s">
        <v>564</v>
      </c>
      <c r="C1063" s="65" t="s">
        <v>353</v>
      </c>
      <c r="D1063" s="64" t="s">
        <v>160</v>
      </c>
      <c r="E1063" s="1"/>
      <c r="F1063" s="66" t="s">
        <v>1122</v>
      </c>
      <c r="G1063" s="67" t="s">
        <v>671</v>
      </c>
      <c r="H1063" s="67">
        <v>52</v>
      </c>
      <c r="I1063" s="67" t="s">
        <v>61</v>
      </c>
    </row>
    <row r="1064" spans="1:9" ht="15" x14ac:dyDescent="0.25">
      <c r="A1064" s="50">
        <v>2</v>
      </c>
      <c r="B1064" s="64" t="s">
        <v>749</v>
      </c>
      <c r="C1064" s="65" t="s">
        <v>353</v>
      </c>
      <c r="D1064" s="64" t="s">
        <v>160</v>
      </c>
      <c r="E1064" s="1"/>
      <c r="F1064" s="66" t="s">
        <v>1122</v>
      </c>
      <c r="G1064" s="67" t="s">
        <v>671</v>
      </c>
      <c r="H1064" s="67">
        <v>83</v>
      </c>
      <c r="I1064" s="67" t="s">
        <v>61</v>
      </c>
    </row>
    <row r="1065" spans="1:9" ht="15" x14ac:dyDescent="0.25">
      <c r="A1065" s="50">
        <v>2</v>
      </c>
      <c r="B1065" s="64" t="s">
        <v>548</v>
      </c>
      <c r="C1065" s="65" t="s">
        <v>353</v>
      </c>
      <c r="D1065" s="64" t="s">
        <v>160</v>
      </c>
      <c r="E1065" s="1"/>
      <c r="F1065" s="66" t="s">
        <v>1122</v>
      </c>
      <c r="G1065" s="67" t="s">
        <v>671</v>
      </c>
      <c r="H1065" s="67">
        <v>75</v>
      </c>
      <c r="I1065" s="67" t="s">
        <v>61</v>
      </c>
    </row>
    <row r="1066" spans="1:9" ht="15" x14ac:dyDescent="0.25">
      <c r="A1066" s="50">
        <v>2</v>
      </c>
      <c r="B1066" s="64" t="s">
        <v>669</v>
      </c>
      <c r="C1066" s="65" t="s">
        <v>353</v>
      </c>
      <c r="D1066" s="64" t="s">
        <v>160</v>
      </c>
      <c r="E1066" s="1"/>
      <c r="F1066" s="66" t="s">
        <v>1122</v>
      </c>
      <c r="G1066" s="67" t="s">
        <v>671</v>
      </c>
      <c r="H1066" s="67">
        <v>76</v>
      </c>
      <c r="I1066" s="67" t="s">
        <v>61</v>
      </c>
    </row>
    <row r="1067" spans="1:9" ht="15" x14ac:dyDescent="0.25">
      <c r="A1067" s="50">
        <v>2</v>
      </c>
      <c r="B1067" s="64" t="s">
        <v>1888</v>
      </c>
      <c r="C1067" s="65" t="s">
        <v>353</v>
      </c>
      <c r="D1067" s="64" t="s">
        <v>160</v>
      </c>
      <c r="E1067" s="1"/>
      <c r="F1067" s="66" t="s">
        <v>1122</v>
      </c>
      <c r="G1067" s="67" t="s">
        <v>671</v>
      </c>
      <c r="H1067" s="67">
        <v>55</v>
      </c>
      <c r="I1067" s="67" t="s">
        <v>61</v>
      </c>
    </row>
    <row r="1068" spans="1:9" ht="15" x14ac:dyDescent="0.25">
      <c r="A1068" s="50">
        <v>2</v>
      </c>
      <c r="B1068" s="64" t="s">
        <v>2070</v>
      </c>
      <c r="C1068" s="65" t="s">
        <v>353</v>
      </c>
      <c r="D1068" s="64" t="s">
        <v>353</v>
      </c>
      <c r="E1068" s="1"/>
      <c r="F1068" s="66" t="s">
        <v>1122</v>
      </c>
      <c r="G1068" s="67" t="s">
        <v>671</v>
      </c>
      <c r="H1068" s="67">
        <v>38</v>
      </c>
      <c r="I1068" s="67" t="s">
        <v>61</v>
      </c>
    </row>
    <row r="1069" spans="1:9" ht="15" x14ac:dyDescent="0.25">
      <c r="A1069" s="50">
        <v>2</v>
      </c>
      <c r="B1069" s="64" t="s">
        <v>523</v>
      </c>
      <c r="C1069" s="65" t="s">
        <v>353</v>
      </c>
      <c r="D1069" s="64" t="s">
        <v>353</v>
      </c>
      <c r="E1069" s="1"/>
      <c r="F1069" s="66" t="s">
        <v>1122</v>
      </c>
      <c r="G1069" s="67" t="s">
        <v>671</v>
      </c>
      <c r="H1069" s="67">
        <v>42</v>
      </c>
      <c r="I1069" s="67" t="s">
        <v>61</v>
      </c>
    </row>
    <row r="1070" spans="1:9" ht="15" x14ac:dyDescent="0.25">
      <c r="A1070" s="50">
        <v>2</v>
      </c>
      <c r="B1070" s="64" t="s">
        <v>564</v>
      </c>
      <c r="C1070" s="65" t="s">
        <v>353</v>
      </c>
      <c r="D1070" s="64" t="s">
        <v>353</v>
      </c>
      <c r="E1070" s="1"/>
      <c r="F1070" s="66" t="s">
        <v>1122</v>
      </c>
      <c r="G1070" s="67" t="s">
        <v>671</v>
      </c>
      <c r="H1070" s="67">
        <v>53</v>
      </c>
      <c r="I1070" s="67" t="s">
        <v>61</v>
      </c>
    </row>
    <row r="1071" spans="1:9" ht="15" x14ac:dyDescent="0.25">
      <c r="A1071" s="50">
        <v>2</v>
      </c>
      <c r="B1071" s="64" t="s">
        <v>2071</v>
      </c>
      <c r="C1071" s="65" t="s">
        <v>353</v>
      </c>
      <c r="D1071" s="64" t="s">
        <v>353</v>
      </c>
      <c r="E1071" s="1"/>
      <c r="F1071" s="66" t="s">
        <v>1122</v>
      </c>
      <c r="G1071" s="67" t="s">
        <v>671</v>
      </c>
      <c r="H1071" s="67">
        <v>64</v>
      </c>
      <c r="I1071" s="59" t="s">
        <v>60</v>
      </c>
    </row>
    <row r="1072" spans="1:9" ht="15" x14ac:dyDescent="0.25">
      <c r="A1072" s="50">
        <v>2</v>
      </c>
      <c r="B1072" s="64" t="s">
        <v>2072</v>
      </c>
      <c r="C1072" s="70" t="s">
        <v>353</v>
      </c>
      <c r="D1072" s="64" t="s">
        <v>113</v>
      </c>
      <c r="E1072" s="1"/>
      <c r="F1072" s="66" t="s">
        <v>1122</v>
      </c>
      <c r="G1072" s="67" t="s">
        <v>671</v>
      </c>
      <c r="H1072" s="67">
        <v>58</v>
      </c>
      <c r="I1072" s="59" t="s">
        <v>60</v>
      </c>
    </row>
    <row r="1073" spans="1:9" ht="15" x14ac:dyDescent="0.25">
      <c r="A1073" s="50">
        <v>2</v>
      </c>
      <c r="B1073" s="64" t="s">
        <v>343</v>
      </c>
      <c r="C1073" s="65" t="s">
        <v>353</v>
      </c>
      <c r="D1073" s="64" t="s">
        <v>2073</v>
      </c>
      <c r="E1073" s="1"/>
      <c r="F1073" s="66" t="s">
        <v>1122</v>
      </c>
      <c r="G1073" s="67" t="s">
        <v>671</v>
      </c>
      <c r="H1073" s="67">
        <v>59</v>
      </c>
      <c r="I1073" s="59" t="s">
        <v>60</v>
      </c>
    </row>
    <row r="1074" spans="1:9" ht="15" x14ac:dyDescent="0.25">
      <c r="A1074" s="50">
        <v>2</v>
      </c>
      <c r="B1074" s="64" t="s">
        <v>694</v>
      </c>
      <c r="C1074" s="70" t="s">
        <v>353</v>
      </c>
      <c r="D1074" s="64" t="s">
        <v>754</v>
      </c>
      <c r="E1074" s="1"/>
      <c r="F1074" s="66" t="s">
        <v>1122</v>
      </c>
      <c r="G1074" s="67" t="s">
        <v>671</v>
      </c>
      <c r="H1074" s="67">
        <v>41</v>
      </c>
      <c r="I1074" s="59" t="s">
        <v>60</v>
      </c>
    </row>
    <row r="1075" spans="1:9" ht="15" x14ac:dyDescent="0.25">
      <c r="A1075" s="50">
        <v>2</v>
      </c>
      <c r="B1075" s="64" t="s">
        <v>2074</v>
      </c>
      <c r="C1075" s="70" t="s">
        <v>2075</v>
      </c>
      <c r="D1075" s="64" t="s">
        <v>1992</v>
      </c>
      <c r="E1075" s="1"/>
      <c r="F1075" s="66" t="s">
        <v>1122</v>
      </c>
      <c r="G1075" s="67" t="s">
        <v>671</v>
      </c>
      <c r="H1075" s="67">
        <v>25</v>
      </c>
      <c r="I1075" s="59" t="s">
        <v>60</v>
      </c>
    </row>
    <row r="1076" spans="1:9" ht="15" x14ac:dyDescent="0.25">
      <c r="A1076" s="50">
        <v>2</v>
      </c>
      <c r="B1076" s="64" t="s">
        <v>2076</v>
      </c>
      <c r="C1076" s="70" t="s">
        <v>2077</v>
      </c>
      <c r="D1076" s="64" t="s">
        <v>221</v>
      </c>
      <c r="E1076" s="1"/>
      <c r="F1076" s="66" t="s">
        <v>1122</v>
      </c>
      <c r="G1076" s="67" t="s">
        <v>671</v>
      </c>
      <c r="H1076" s="67">
        <v>33</v>
      </c>
      <c r="I1076" s="67" t="s">
        <v>61</v>
      </c>
    </row>
    <row r="1077" spans="1:9" ht="15" x14ac:dyDescent="0.25">
      <c r="A1077" s="50">
        <v>2</v>
      </c>
      <c r="B1077" s="64" t="s">
        <v>530</v>
      </c>
      <c r="C1077" s="65" t="s">
        <v>370</v>
      </c>
      <c r="D1077" s="64" t="s">
        <v>2053</v>
      </c>
      <c r="E1077" s="1"/>
      <c r="F1077" s="66" t="s">
        <v>1122</v>
      </c>
      <c r="G1077" s="67" t="s">
        <v>671</v>
      </c>
      <c r="H1077" s="67">
        <v>41</v>
      </c>
      <c r="I1077" s="59" t="s">
        <v>60</v>
      </c>
    </row>
    <row r="1078" spans="1:9" ht="15" x14ac:dyDescent="0.25">
      <c r="A1078" s="50">
        <v>2</v>
      </c>
      <c r="B1078" s="64" t="s">
        <v>87</v>
      </c>
      <c r="C1078" s="70" t="s">
        <v>370</v>
      </c>
      <c r="D1078" s="64" t="s">
        <v>369</v>
      </c>
      <c r="E1078" s="1"/>
      <c r="F1078" s="66" t="s">
        <v>1122</v>
      </c>
      <c r="G1078" s="67" t="s">
        <v>671</v>
      </c>
      <c r="H1078" s="67">
        <v>39</v>
      </c>
      <c r="I1078" s="59" t="s">
        <v>60</v>
      </c>
    </row>
    <row r="1079" spans="1:9" ht="15" x14ac:dyDescent="0.25">
      <c r="A1079" s="50">
        <v>2</v>
      </c>
      <c r="B1079" s="64" t="s">
        <v>2078</v>
      </c>
      <c r="C1079" s="70" t="s">
        <v>664</v>
      </c>
      <c r="D1079" s="64" t="s">
        <v>97</v>
      </c>
      <c r="E1079" s="1"/>
      <c r="F1079" s="66" t="s">
        <v>1122</v>
      </c>
      <c r="G1079" s="67" t="s">
        <v>671</v>
      </c>
      <c r="H1079" s="67">
        <v>48</v>
      </c>
      <c r="I1079" s="59" t="s">
        <v>60</v>
      </c>
    </row>
    <row r="1080" spans="1:9" ht="15" x14ac:dyDescent="0.25">
      <c r="A1080" s="50">
        <v>2</v>
      </c>
      <c r="B1080" s="64" t="s">
        <v>640</v>
      </c>
      <c r="C1080" s="70" t="s">
        <v>703</v>
      </c>
      <c r="D1080" s="64" t="s">
        <v>437</v>
      </c>
      <c r="E1080" s="1"/>
      <c r="F1080" s="66" t="s">
        <v>1122</v>
      </c>
      <c r="G1080" s="67" t="s">
        <v>671</v>
      </c>
      <c r="H1080" s="67">
        <v>25</v>
      </c>
      <c r="I1080" s="59" t="s">
        <v>60</v>
      </c>
    </row>
    <row r="1081" spans="1:9" ht="15" x14ac:dyDescent="0.25">
      <c r="A1081" s="50">
        <v>2</v>
      </c>
      <c r="B1081" s="64" t="s">
        <v>505</v>
      </c>
      <c r="C1081" s="70" t="s">
        <v>322</v>
      </c>
      <c r="D1081" s="64" t="s">
        <v>2079</v>
      </c>
      <c r="E1081" s="1"/>
      <c r="F1081" s="66" t="s">
        <v>1122</v>
      </c>
      <c r="G1081" s="67" t="s">
        <v>671</v>
      </c>
      <c r="H1081" s="67">
        <v>41</v>
      </c>
      <c r="I1081" s="59" t="s">
        <v>60</v>
      </c>
    </row>
    <row r="1082" spans="1:9" ht="15" x14ac:dyDescent="0.25">
      <c r="A1082" s="50">
        <v>2</v>
      </c>
      <c r="B1082" s="64" t="s">
        <v>2080</v>
      </c>
      <c r="C1082" s="70" t="s">
        <v>322</v>
      </c>
      <c r="D1082" s="64" t="s">
        <v>93</v>
      </c>
      <c r="E1082" s="1"/>
      <c r="F1082" s="66" t="s">
        <v>1122</v>
      </c>
      <c r="G1082" s="67" t="s">
        <v>671</v>
      </c>
      <c r="H1082" s="67">
        <v>28</v>
      </c>
      <c r="I1082" s="59" t="s">
        <v>60</v>
      </c>
    </row>
    <row r="1083" spans="1:9" ht="15" x14ac:dyDescent="0.25">
      <c r="A1083" s="50">
        <v>2</v>
      </c>
      <c r="B1083" s="64" t="s">
        <v>2081</v>
      </c>
      <c r="C1083" s="70" t="s">
        <v>221</v>
      </c>
      <c r="D1083" s="64" t="s">
        <v>2082</v>
      </c>
      <c r="E1083" s="1"/>
      <c r="F1083" s="66" t="s">
        <v>1122</v>
      </c>
      <c r="G1083" s="67" t="s">
        <v>671</v>
      </c>
      <c r="H1083" s="67">
        <v>36</v>
      </c>
      <c r="I1083" s="59" t="s">
        <v>60</v>
      </c>
    </row>
    <row r="1084" spans="1:9" ht="15" x14ac:dyDescent="0.25">
      <c r="A1084" s="50">
        <v>2</v>
      </c>
      <c r="B1084" s="64" t="s">
        <v>2083</v>
      </c>
      <c r="C1084" s="70" t="s">
        <v>221</v>
      </c>
      <c r="D1084" s="64" t="s">
        <v>255</v>
      </c>
      <c r="E1084" s="1"/>
      <c r="F1084" s="66" t="s">
        <v>1122</v>
      </c>
      <c r="G1084" s="67" t="s">
        <v>671</v>
      </c>
      <c r="H1084" s="67">
        <v>28</v>
      </c>
      <c r="I1084" s="59" t="s">
        <v>60</v>
      </c>
    </row>
    <row r="1085" spans="1:9" ht="15" x14ac:dyDescent="0.25">
      <c r="A1085" s="50">
        <v>2</v>
      </c>
      <c r="B1085" s="64" t="s">
        <v>2084</v>
      </c>
      <c r="C1085" s="70" t="s">
        <v>439</v>
      </c>
      <c r="D1085" s="64" t="s">
        <v>219</v>
      </c>
      <c r="E1085" s="1"/>
      <c r="F1085" s="66" t="s">
        <v>1122</v>
      </c>
      <c r="G1085" s="67" t="s">
        <v>671</v>
      </c>
      <c r="H1085" s="67">
        <v>34</v>
      </c>
      <c r="I1085" s="59" t="s">
        <v>60</v>
      </c>
    </row>
    <row r="1086" spans="1:9" ht="15" x14ac:dyDescent="0.25">
      <c r="A1086" s="50">
        <v>2</v>
      </c>
      <c r="B1086" s="64" t="s">
        <v>2085</v>
      </c>
      <c r="C1086" s="70" t="s">
        <v>439</v>
      </c>
      <c r="D1086" s="64" t="s">
        <v>219</v>
      </c>
      <c r="E1086" s="1"/>
      <c r="F1086" s="66" t="s">
        <v>1122</v>
      </c>
      <c r="G1086" s="67" t="s">
        <v>671</v>
      </c>
      <c r="H1086" s="67">
        <v>27</v>
      </c>
      <c r="I1086" s="59" t="s">
        <v>60</v>
      </c>
    </row>
    <row r="1087" spans="1:9" ht="15" x14ac:dyDescent="0.25">
      <c r="A1087" s="50">
        <v>2</v>
      </c>
      <c r="B1087" s="64" t="s">
        <v>2086</v>
      </c>
      <c r="C1087" s="65" t="s">
        <v>1080</v>
      </c>
      <c r="D1087" s="64" t="s">
        <v>2087</v>
      </c>
      <c r="E1087" s="1"/>
      <c r="F1087" s="66" t="s">
        <v>1122</v>
      </c>
      <c r="G1087" s="67" t="s">
        <v>671</v>
      </c>
      <c r="H1087" s="67">
        <v>62</v>
      </c>
      <c r="I1087" s="59" t="s">
        <v>60</v>
      </c>
    </row>
    <row r="1088" spans="1:9" ht="15" x14ac:dyDescent="0.25">
      <c r="A1088" s="50">
        <v>2</v>
      </c>
      <c r="B1088" s="64" t="s">
        <v>2088</v>
      </c>
      <c r="C1088" s="70" t="s">
        <v>742</v>
      </c>
      <c r="D1088" s="64" t="s">
        <v>583</v>
      </c>
      <c r="E1088" s="1"/>
      <c r="F1088" s="66" t="s">
        <v>1122</v>
      </c>
      <c r="G1088" s="67" t="s">
        <v>671</v>
      </c>
      <c r="H1088" s="67">
        <v>19</v>
      </c>
      <c r="I1088" s="59" t="s">
        <v>60</v>
      </c>
    </row>
    <row r="1089" spans="1:9" ht="15" x14ac:dyDescent="0.25">
      <c r="A1089" s="50">
        <v>2</v>
      </c>
      <c r="B1089" s="64" t="s">
        <v>133</v>
      </c>
      <c r="C1089" s="65" t="s">
        <v>393</v>
      </c>
      <c r="D1089" s="64" t="s">
        <v>1898</v>
      </c>
      <c r="E1089" s="1"/>
      <c r="F1089" s="66" t="s">
        <v>1122</v>
      </c>
      <c r="G1089" s="67" t="s">
        <v>671</v>
      </c>
      <c r="H1089" s="67">
        <v>60</v>
      </c>
      <c r="I1089" s="59" t="s">
        <v>60</v>
      </c>
    </row>
    <row r="1090" spans="1:9" ht="15" x14ac:dyDescent="0.25">
      <c r="A1090" s="50">
        <v>2</v>
      </c>
      <c r="B1090" s="64" t="s">
        <v>2089</v>
      </c>
      <c r="C1090" s="70" t="s">
        <v>341</v>
      </c>
      <c r="D1090" s="64" t="s">
        <v>2090</v>
      </c>
      <c r="E1090" s="1"/>
      <c r="F1090" s="66" t="s">
        <v>1122</v>
      </c>
      <c r="G1090" s="67" t="s">
        <v>671</v>
      </c>
      <c r="H1090" s="67">
        <v>37</v>
      </c>
      <c r="I1090" s="59" t="s">
        <v>60</v>
      </c>
    </row>
    <row r="1091" spans="1:9" ht="15" x14ac:dyDescent="0.25">
      <c r="A1091" s="50">
        <v>2</v>
      </c>
      <c r="B1091" s="64" t="s">
        <v>2091</v>
      </c>
      <c r="C1091" s="70" t="s">
        <v>341</v>
      </c>
      <c r="D1091" s="64" t="s">
        <v>345</v>
      </c>
      <c r="E1091" s="1"/>
      <c r="F1091" s="66" t="s">
        <v>1122</v>
      </c>
      <c r="G1091" s="67" t="s">
        <v>671</v>
      </c>
      <c r="H1091" s="67">
        <v>25</v>
      </c>
      <c r="I1091" s="59" t="s">
        <v>60</v>
      </c>
    </row>
    <row r="1092" spans="1:9" ht="15" x14ac:dyDescent="0.25">
      <c r="A1092" s="50">
        <v>2</v>
      </c>
      <c r="B1092" s="64" t="s">
        <v>787</v>
      </c>
      <c r="C1092" s="65" t="s">
        <v>341</v>
      </c>
      <c r="D1092" s="64" t="s">
        <v>297</v>
      </c>
      <c r="E1092" s="1"/>
      <c r="F1092" s="66" t="s">
        <v>1122</v>
      </c>
      <c r="G1092" s="67" t="s">
        <v>671</v>
      </c>
      <c r="H1092" s="67"/>
      <c r="I1092" s="67" t="s">
        <v>61</v>
      </c>
    </row>
    <row r="1093" spans="1:9" ht="15" x14ac:dyDescent="0.25">
      <c r="A1093" s="50">
        <v>2</v>
      </c>
      <c r="B1093" s="64" t="s">
        <v>2092</v>
      </c>
      <c r="C1093" s="70" t="s">
        <v>2093</v>
      </c>
      <c r="D1093" s="64" t="s">
        <v>2094</v>
      </c>
      <c r="E1093" s="1"/>
      <c r="F1093" s="66" t="s">
        <v>1122</v>
      </c>
      <c r="G1093" s="67" t="s">
        <v>671</v>
      </c>
      <c r="H1093" s="67">
        <v>60</v>
      </c>
      <c r="I1093" s="59" t="s">
        <v>60</v>
      </c>
    </row>
    <row r="1094" spans="1:9" ht="15" x14ac:dyDescent="0.25">
      <c r="A1094" s="50">
        <v>2</v>
      </c>
      <c r="B1094" s="64" t="s">
        <v>2095</v>
      </c>
      <c r="C1094" s="70" t="s">
        <v>162</v>
      </c>
      <c r="D1094" s="64" t="s">
        <v>429</v>
      </c>
      <c r="E1094" s="1"/>
      <c r="F1094" s="66" t="s">
        <v>1122</v>
      </c>
      <c r="G1094" s="67" t="s">
        <v>671</v>
      </c>
      <c r="H1094" s="67">
        <v>18</v>
      </c>
      <c r="I1094" s="59" t="s">
        <v>60</v>
      </c>
    </row>
    <row r="1095" spans="1:9" ht="15" x14ac:dyDescent="0.25">
      <c r="A1095" s="50">
        <v>2</v>
      </c>
      <c r="B1095" s="64" t="s">
        <v>2096</v>
      </c>
      <c r="C1095" s="70" t="s">
        <v>162</v>
      </c>
      <c r="D1095" s="64" t="s">
        <v>97</v>
      </c>
      <c r="E1095" s="1"/>
      <c r="F1095" s="66" t="s">
        <v>1122</v>
      </c>
      <c r="G1095" s="67" t="s">
        <v>671</v>
      </c>
      <c r="H1095" s="67">
        <v>36</v>
      </c>
      <c r="I1095" s="59" t="s">
        <v>60</v>
      </c>
    </row>
    <row r="1096" spans="1:9" ht="15" x14ac:dyDescent="0.25">
      <c r="A1096" s="50">
        <v>2</v>
      </c>
      <c r="B1096" s="64" t="s">
        <v>564</v>
      </c>
      <c r="C1096" s="70" t="s">
        <v>542</v>
      </c>
      <c r="D1096" s="64" t="s">
        <v>322</v>
      </c>
      <c r="E1096" s="1"/>
      <c r="F1096" s="66" t="s">
        <v>1122</v>
      </c>
      <c r="G1096" s="67" t="s">
        <v>671</v>
      </c>
      <c r="H1096" s="67">
        <v>26</v>
      </c>
      <c r="I1096" s="67" t="s">
        <v>61</v>
      </c>
    </row>
    <row r="1097" spans="1:9" ht="15" x14ac:dyDescent="0.25">
      <c r="A1097" s="50">
        <v>2</v>
      </c>
      <c r="B1097" s="64" t="s">
        <v>506</v>
      </c>
      <c r="C1097" s="70" t="s">
        <v>93</v>
      </c>
      <c r="D1097" s="64" t="s">
        <v>97</v>
      </c>
      <c r="E1097" s="1"/>
      <c r="F1097" s="66" t="s">
        <v>1122</v>
      </c>
      <c r="G1097" s="67" t="s">
        <v>671</v>
      </c>
      <c r="H1097" s="67">
        <v>29</v>
      </c>
      <c r="I1097" s="59" t="s">
        <v>60</v>
      </c>
    </row>
    <row r="1098" spans="1:9" ht="15" x14ac:dyDescent="0.25">
      <c r="A1098" s="50">
        <v>2</v>
      </c>
      <c r="B1098" s="64" t="s">
        <v>688</v>
      </c>
      <c r="C1098" s="70" t="s">
        <v>429</v>
      </c>
      <c r="D1098" s="64" t="s">
        <v>744</v>
      </c>
      <c r="E1098" s="1"/>
      <c r="F1098" s="66" t="s">
        <v>1122</v>
      </c>
      <c r="G1098" s="67" t="s">
        <v>671</v>
      </c>
      <c r="H1098" s="67">
        <v>41</v>
      </c>
      <c r="I1098" s="59" t="s">
        <v>60</v>
      </c>
    </row>
    <row r="1099" spans="1:9" ht="15" x14ac:dyDescent="0.25">
      <c r="A1099" s="50">
        <v>2</v>
      </c>
      <c r="B1099" s="64" t="s">
        <v>2097</v>
      </c>
      <c r="C1099" s="70" t="s">
        <v>2098</v>
      </c>
      <c r="D1099" s="64" t="s">
        <v>2099</v>
      </c>
      <c r="E1099" s="1"/>
      <c r="F1099" s="66" t="s">
        <v>1122</v>
      </c>
      <c r="G1099" s="67" t="s">
        <v>671</v>
      </c>
      <c r="H1099" s="67">
        <v>26</v>
      </c>
      <c r="I1099" s="67" t="s">
        <v>61</v>
      </c>
    </row>
    <row r="1100" spans="1:9" ht="15" x14ac:dyDescent="0.25">
      <c r="A1100" s="50">
        <v>2</v>
      </c>
      <c r="B1100" s="64" t="s">
        <v>2100</v>
      </c>
      <c r="C1100" s="70" t="s">
        <v>97</v>
      </c>
      <c r="D1100" s="64" t="s">
        <v>755</v>
      </c>
      <c r="E1100" s="1"/>
      <c r="F1100" s="66" t="s">
        <v>1122</v>
      </c>
      <c r="G1100" s="67" t="s">
        <v>671</v>
      </c>
      <c r="H1100" s="67">
        <v>20</v>
      </c>
      <c r="I1100" s="67" t="s">
        <v>61</v>
      </c>
    </row>
    <row r="1101" spans="1:9" ht="15" x14ac:dyDescent="0.25">
      <c r="A1101" s="50">
        <v>2</v>
      </c>
      <c r="B1101" s="64" t="s">
        <v>2101</v>
      </c>
      <c r="C1101" s="70" t="s">
        <v>97</v>
      </c>
      <c r="D1101" s="64" t="s">
        <v>2102</v>
      </c>
      <c r="E1101" s="1"/>
      <c r="F1101" s="66" t="s">
        <v>1122</v>
      </c>
      <c r="G1101" s="67" t="s">
        <v>671</v>
      </c>
      <c r="H1101" s="67">
        <v>56</v>
      </c>
      <c r="I1101" s="67" t="s">
        <v>61</v>
      </c>
    </row>
    <row r="1102" spans="1:9" ht="15" x14ac:dyDescent="0.25">
      <c r="A1102" s="50">
        <v>2</v>
      </c>
      <c r="B1102" s="64" t="s">
        <v>2103</v>
      </c>
      <c r="C1102" s="70" t="s">
        <v>97</v>
      </c>
      <c r="D1102" s="64" t="s">
        <v>113</v>
      </c>
      <c r="E1102" s="1"/>
      <c r="F1102" s="66" t="s">
        <v>1122</v>
      </c>
      <c r="G1102" s="67" t="s">
        <v>671</v>
      </c>
      <c r="H1102" s="67">
        <v>63</v>
      </c>
      <c r="I1102" s="59" t="s">
        <v>60</v>
      </c>
    </row>
    <row r="1103" spans="1:9" ht="15" x14ac:dyDescent="0.25">
      <c r="A1103" s="50">
        <v>2</v>
      </c>
      <c r="B1103" s="64" t="s">
        <v>2104</v>
      </c>
      <c r="C1103" s="70" t="s">
        <v>97</v>
      </c>
      <c r="D1103" s="64" t="s">
        <v>219</v>
      </c>
      <c r="E1103" s="1"/>
      <c r="F1103" s="66" t="s">
        <v>1122</v>
      </c>
      <c r="G1103" s="67" t="s">
        <v>671</v>
      </c>
      <c r="H1103" s="67">
        <v>48</v>
      </c>
      <c r="I1103" s="59" t="s">
        <v>60</v>
      </c>
    </row>
    <row r="1104" spans="1:9" ht="15" x14ac:dyDescent="0.25">
      <c r="A1104" s="50">
        <v>2</v>
      </c>
      <c r="B1104" s="64" t="s">
        <v>544</v>
      </c>
      <c r="C1104" s="65" t="s">
        <v>478</v>
      </c>
      <c r="D1104" s="64" t="s">
        <v>754</v>
      </c>
      <c r="E1104" s="1"/>
      <c r="F1104" s="66" t="s">
        <v>1122</v>
      </c>
      <c r="G1104" s="67" t="s">
        <v>671</v>
      </c>
      <c r="H1104" s="67">
        <v>61</v>
      </c>
      <c r="I1104" s="59" t="s">
        <v>60</v>
      </c>
    </row>
    <row r="1105" spans="1:9" ht="15" x14ac:dyDescent="0.25">
      <c r="A1105" s="50">
        <v>2</v>
      </c>
      <c r="B1105" s="64" t="s">
        <v>2105</v>
      </c>
      <c r="C1105" s="65" t="s">
        <v>1119</v>
      </c>
      <c r="D1105" s="64" t="s">
        <v>93</v>
      </c>
      <c r="E1105" s="1"/>
      <c r="F1105" s="66" t="s">
        <v>1122</v>
      </c>
      <c r="G1105" s="67" t="s">
        <v>671</v>
      </c>
      <c r="H1105" s="67">
        <v>39</v>
      </c>
      <c r="I1105" s="59" t="s">
        <v>60</v>
      </c>
    </row>
    <row r="1106" spans="1:9" ht="15" x14ac:dyDescent="0.25">
      <c r="A1106" s="50">
        <v>2</v>
      </c>
      <c r="B1106" s="64" t="s">
        <v>2106</v>
      </c>
      <c r="C1106" s="70" t="s">
        <v>426</v>
      </c>
      <c r="D1106" s="64" t="s">
        <v>255</v>
      </c>
      <c r="E1106" s="1"/>
      <c r="F1106" s="66" t="s">
        <v>1122</v>
      </c>
      <c r="G1106" s="67" t="s">
        <v>671</v>
      </c>
      <c r="H1106" s="67">
        <v>34</v>
      </c>
      <c r="I1106" s="59" t="s">
        <v>60</v>
      </c>
    </row>
    <row r="1107" spans="1:9" ht="15" x14ac:dyDescent="0.25">
      <c r="A1107" s="50">
        <v>2</v>
      </c>
      <c r="B1107" s="64" t="s">
        <v>2107</v>
      </c>
      <c r="C1107" s="70" t="s">
        <v>426</v>
      </c>
      <c r="D1107" s="64" t="s">
        <v>255</v>
      </c>
      <c r="E1107" s="1"/>
      <c r="F1107" s="66" t="s">
        <v>1122</v>
      </c>
      <c r="G1107" s="67" t="s">
        <v>671</v>
      </c>
      <c r="H1107" s="67">
        <v>45</v>
      </c>
      <c r="I1107" s="59" t="s">
        <v>60</v>
      </c>
    </row>
    <row r="1108" spans="1:9" ht="15" x14ac:dyDescent="0.25">
      <c r="A1108" s="50">
        <v>2</v>
      </c>
      <c r="B1108" s="64" t="s">
        <v>2108</v>
      </c>
      <c r="C1108" s="65" t="s">
        <v>381</v>
      </c>
      <c r="D1108" s="64" t="s">
        <v>2109</v>
      </c>
      <c r="E1108" s="1"/>
      <c r="F1108" s="66" t="s">
        <v>1122</v>
      </c>
      <c r="G1108" s="67" t="s">
        <v>671</v>
      </c>
      <c r="H1108" s="67">
        <v>43</v>
      </c>
      <c r="I1108" s="59" t="s">
        <v>60</v>
      </c>
    </row>
    <row r="1109" spans="1:9" ht="15" x14ac:dyDescent="0.25">
      <c r="A1109" s="50">
        <v>2</v>
      </c>
      <c r="B1109" s="64" t="s">
        <v>2110</v>
      </c>
      <c r="C1109" s="65" t="s">
        <v>381</v>
      </c>
      <c r="D1109" s="64" t="s">
        <v>761</v>
      </c>
      <c r="E1109" s="1"/>
      <c r="F1109" s="66" t="s">
        <v>1122</v>
      </c>
      <c r="G1109" s="67" t="s">
        <v>671</v>
      </c>
      <c r="H1109" s="67">
        <v>33</v>
      </c>
      <c r="I1109" s="59" t="s">
        <v>60</v>
      </c>
    </row>
    <row r="1110" spans="1:9" ht="15" x14ac:dyDescent="0.25">
      <c r="A1110" s="50">
        <v>2</v>
      </c>
      <c r="B1110" s="64" t="s">
        <v>2111</v>
      </c>
      <c r="C1110" s="70" t="s">
        <v>381</v>
      </c>
      <c r="D1110" s="64" t="s">
        <v>333</v>
      </c>
      <c r="E1110" s="1"/>
      <c r="F1110" s="66" t="s">
        <v>1122</v>
      </c>
      <c r="G1110" s="67" t="s">
        <v>671</v>
      </c>
      <c r="H1110" s="67">
        <v>24</v>
      </c>
      <c r="I1110" s="59" t="s">
        <v>60</v>
      </c>
    </row>
    <row r="1111" spans="1:9" ht="15" x14ac:dyDescent="0.25">
      <c r="A1111" s="50">
        <v>2</v>
      </c>
      <c r="B1111" s="64" t="s">
        <v>1825</v>
      </c>
      <c r="C1111" s="65" t="s">
        <v>113</v>
      </c>
      <c r="D1111" s="64" t="s">
        <v>739</v>
      </c>
      <c r="E1111" s="1"/>
      <c r="F1111" s="66" t="s">
        <v>1122</v>
      </c>
      <c r="G1111" s="67" t="s">
        <v>671</v>
      </c>
      <c r="H1111" s="67">
        <v>59</v>
      </c>
      <c r="I1111" s="59" t="s">
        <v>60</v>
      </c>
    </row>
    <row r="1112" spans="1:9" ht="15" x14ac:dyDescent="0.25">
      <c r="A1112" s="50">
        <v>2</v>
      </c>
      <c r="B1112" s="64" t="s">
        <v>2112</v>
      </c>
      <c r="C1112" s="65" t="s">
        <v>113</v>
      </c>
      <c r="D1112" s="64" t="s">
        <v>745</v>
      </c>
      <c r="E1112" s="1"/>
      <c r="F1112" s="66" t="s">
        <v>1122</v>
      </c>
      <c r="G1112" s="67" t="s">
        <v>671</v>
      </c>
      <c r="H1112" s="67"/>
      <c r="I1112" s="67" t="s">
        <v>61</v>
      </c>
    </row>
    <row r="1113" spans="1:9" ht="15" x14ac:dyDescent="0.25">
      <c r="A1113" s="50">
        <v>2</v>
      </c>
      <c r="B1113" s="64" t="s">
        <v>2113</v>
      </c>
      <c r="C1113" s="70" t="s">
        <v>113</v>
      </c>
      <c r="D1113" s="64" t="s">
        <v>360</v>
      </c>
      <c r="E1113" s="1"/>
      <c r="F1113" s="66" t="s">
        <v>1122</v>
      </c>
      <c r="G1113" s="67" t="s">
        <v>671</v>
      </c>
      <c r="H1113" s="67">
        <v>44</v>
      </c>
      <c r="I1113" s="67" t="s">
        <v>61</v>
      </c>
    </row>
    <row r="1114" spans="1:9" ht="15" x14ac:dyDescent="0.25">
      <c r="A1114" s="50">
        <v>2</v>
      </c>
      <c r="B1114" s="64" t="s">
        <v>560</v>
      </c>
      <c r="C1114" s="65" t="s">
        <v>113</v>
      </c>
      <c r="D1114" s="64" t="s">
        <v>137</v>
      </c>
      <c r="E1114" s="1"/>
      <c r="F1114" s="66" t="s">
        <v>1122</v>
      </c>
      <c r="G1114" s="67" t="s">
        <v>671</v>
      </c>
      <c r="H1114" s="67">
        <v>63</v>
      </c>
      <c r="I1114" s="59" t="s">
        <v>60</v>
      </c>
    </row>
    <row r="1115" spans="1:9" ht="15" x14ac:dyDescent="0.25">
      <c r="A1115" s="50">
        <v>2</v>
      </c>
      <c r="B1115" s="64" t="s">
        <v>101</v>
      </c>
      <c r="C1115" s="70" t="s">
        <v>113</v>
      </c>
      <c r="D1115" s="64" t="s">
        <v>554</v>
      </c>
      <c r="E1115" s="1"/>
      <c r="F1115" s="66" t="s">
        <v>1122</v>
      </c>
      <c r="G1115" s="67" t="s">
        <v>671</v>
      </c>
      <c r="H1115" s="67">
        <v>28</v>
      </c>
      <c r="I1115" s="59" t="s">
        <v>60</v>
      </c>
    </row>
    <row r="1116" spans="1:9" ht="15" x14ac:dyDescent="0.25">
      <c r="A1116" s="50">
        <v>2</v>
      </c>
      <c r="B1116" s="64" t="s">
        <v>2114</v>
      </c>
      <c r="C1116" s="70" t="s">
        <v>2115</v>
      </c>
      <c r="D1116" s="64" t="s">
        <v>113</v>
      </c>
      <c r="E1116" s="1"/>
      <c r="F1116" s="66" t="s">
        <v>1122</v>
      </c>
      <c r="G1116" s="67" t="s">
        <v>671</v>
      </c>
      <c r="H1116" s="67">
        <v>65</v>
      </c>
      <c r="I1116" s="59" t="s">
        <v>60</v>
      </c>
    </row>
    <row r="1117" spans="1:9" ht="15" x14ac:dyDescent="0.25">
      <c r="A1117" s="50">
        <v>2</v>
      </c>
      <c r="B1117" s="64" t="s">
        <v>2116</v>
      </c>
      <c r="C1117" s="65" t="s">
        <v>255</v>
      </c>
      <c r="D1117" s="64" t="s">
        <v>478</v>
      </c>
      <c r="E1117" s="1"/>
      <c r="F1117" s="66" t="s">
        <v>1122</v>
      </c>
      <c r="G1117" s="67" t="s">
        <v>671</v>
      </c>
      <c r="H1117" s="67">
        <v>31</v>
      </c>
      <c r="I1117" s="59" t="s">
        <v>60</v>
      </c>
    </row>
    <row r="1118" spans="1:9" ht="15" x14ac:dyDescent="0.25">
      <c r="A1118" s="50">
        <v>2</v>
      </c>
      <c r="B1118" s="64" t="s">
        <v>485</v>
      </c>
      <c r="C1118" s="70" t="s">
        <v>255</v>
      </c>
      <c r="D1118" s="64" t="s">
        <v>757</v>
      </c>
      <c r="E1118" s="1"/>
      <c r="F1118" s="66" t="s">
        <v>1122</v>
      </c>
      <c r="G1118" s="67" t="s">
        <v>671</v>
      </c>
      <c r="H1118" s="67">
        <v>62</v>
      </c>
      <c r="I1118" s="59" t="s">
        <v>60</v>
      </c>
    </row>
    <row r="1119" spans="1:9" ht="15" x14ac:dyDescent="0.25">
      <c r="A1119" s="50">
        <v>2</v>
      </c>
      <c r="B1119" s="64" t="s">
        <v>2117</v>
      </c>
      <c r="C1119" s="70" t="s">
        <v>255</v>
      </c>
      <c r="D1119" s="64" t="s">
        <v>757</v>
      </c>
      <c r="E1119" s="1"/>
      <c r="F1119" s="66" t="s">
        <v>1122</v>
      </c>
      <c r="G1119" s="67" t="s">
        <v>671</v>
      </c>
      <c r="H1119" s="67">
        <v>42</v>
      </c>
      <c r="I1119" s="59" t="s">
        <v>60</v>
      </c>
    </row>
    <row r="1120" spans="1:9" ht="15" x14ac:dyDescent="0.25">
      <c r="A1120" s="50">
        <v>2</v>
      </c>
      <c r="B1120" s="64" t="s">
        <v>474</v>
      </c>
      <c r="C1120" s="70" t="s">
        <v>75</v>
      </c>
      <c r="D1120" s="64" t="s">
        <v>739</v>
      </c>
      <c r="E1120" s="1"/>
      <c r="F1120" s="66" t="s">
        <v>1122</v>
      </c>
      <c r="G1120" s="67" t="s">
        <v>671</v>
      </c>
      <c r="H1120" s="67">
        <v>32</v>
      </c>
      <c r="I1120" s="59" t="s">
        <v>60</v>
      </c>
    </row>
    <row r="1121" spans="1:9" ht="15" x14ac:dyDescent="0.25">
      <c r="A1121" s="50">
        <v>2</v>
      </c>
      <c r="B1121" s="64" t="s">
        <v>2118</v>
      </c>
      <c r="C1121" s="70" t="s">
        <v>75</v>
      </c>
      <c r="D1121" s="64" t="s">
        <v>255</v>
      </c>
      <c r="E1121" s="1"/>
      <c r="F1121" s="66" t="s">
        <v>1122</v>
      </c>
      <c r="G1121" s="67" t="s">
        <v>671</v>
      </c>
      <c r="H1121" s="67">
        <v>77</v>
      </c>
      <c r="I1121" s="67" t="s">
        <v>61</v>
      </c>
    </row>
    <row r="1122" spans="1:9" ht="15" x14ac:dyDescent="0.25">
      <c r="A1122" s="50">
        <v>2</v>
      </c>
      <c r="B1122" s="64" t="s">
        <v>2119</v>
      </c>
      <c r="C1122" s="70" t="s">
        <v>75</v>
      </c>
      <c r="D1122" s="64" t="s">
        <v>330</v>
      </c>
      <c r="E1122" s="1"/>
      <c r="F1122" s="66" t="s">
        <v>1122</v>
      </c>
      <c r="G1122" s="67" t="s">
        <v>671</v>
      </c>
      <c r="H1122" s="67">
        <v>42</v>
      </c>
      <c r="I1122" s="67" t="s">
        <v>61</v>
      </c>
    </row>
    <row r="1123" spans="1:9" ht="15" x14ac:dyDescent="0.25">
      <c r="A1123" s="50">
        <v>2</v>
      </c>
      <c r="B1123" s="64" t="s">
        <v>2120</v>
      </c>
      <c r="C1123" s="70" t="s">
        <v>261</v>
      </c>
      <c r="D1123" s="64" t="s">
        <v>79</v>
      </c>
      <c r="E1123" s="1"/>
      <c r="F1123" s="66" t="s">
        <v>1122</v>
      </c>
      <c r="G1123" s="67" t="s">
        <v>671</v>
      </c>
      <c r="H1123" s="67">
        <v>64</v>
      </c>
      <c r="I1123" s="67" t="s">
        <v>61</v>
      </c>
    </row>
    <row r="1124" spans="1:9" ht="15" x14ac:dyDescent="0.25">
      <c r="A1124" s="50">
        <v>2</v>
      </c>
      <c r="B1124" s="64" t="s">
        <v>2074</v>
      </c>
      <c r="C1124" s="70" t="s">
        <v>63</v>
      </c>
      <c r="D1124" s="64" t="s">
        <v>86</v>
      </c>
      <c r="E1124" s="1"/>
      <c r="F1124" s="66" t="s">
        <v>1122</v>
      </c>
      <c r="G1124" s="67" t="s">
        <v>671</v>
      </c>
      <c r="H1124" s="67">
        <v>27</v>
      </c>
      <c r="I1124" s="59" t="s">
        <v>60</v>
      </c>
    </row>
    <row r="1125" spans="1:9" ht="15" x14ac:dyDescent="0.25">
      <c r="A1125" s="50">
        <v>2</v>
      </c>
      <c r="B1125" s="64" t="s">
        <v>1902</v>
      </c>
      <c r="C1125" s="70" t="s">
        <v>2121</v>
      </c>
      <c r="D1125" s="64" t="s">
        <v>93</v>
      </c>
      <c r="E1125" s="1"/>
      <c r="F1125" s="66" t="s">
        <v>1122</v>
      </c>
      <c r="G1125" s="67" t="s">
        <v>671</v>
      </c>
      <c r="H1125" s="67">
        <v>31</v>
      </c>
      <c r="I1125" s="67" t="s">
        <v>61</v>
      </c>
    </row>
    <row r="1126" spans="1:9" ht="15" x14ac:dyDescent="0.25">
      <c r="A1126" s="50">
        <v>2</v>
      </c>
      <c r="B1126" s="64" t="s">
        <v>2122</v>
      </c>
      <c r="C1126" s="70" t="s">
        <v>1931</v>
      </c>
      <c r="D1126" s="64" t="s">
        <v>2123</v>
      </c>
      <c r="E1126" s="1"/>
      <c r="F1126" s="66" t="s">
        <v>1122</v>
      </c>
      <c r="G1126" s="67" t="s">
        <v>671</v>
      </c>
      <c r="H1126" s="67">
        <v>42</v>
      </c>
      <c r="I1126" s="59" t="s">
        <v>60</v>
      </c>
    </row>
    <row r="1127" spans="1:9" ht="15" x14ac:dyDescent="0.25">
      <c r="A1127" s="50">
        <v>2</v>
      </c>
      <c r="B1127" s="64" t="s">
        <v>2124</v>
      </c>
      <c r="C1127" s="70" t="s">
        <v>412</v>
      </c>
      <c r="D1127" s="64" t="s">
        <v>759</v>
      </c>
      <c r="E1127" s="1"/>
      <c r="F1127" s="66" t="s">
        <v>1122</v>
      </c>
      <c r="G1127" s="67" t="s">
        <v>671</v>
      </c>
      <c r="H1127" s="67">
        <v>30</v>
      </c>
      <c r="I1127" s="67" t="s">
        <v>61</v>
      </c>
    </row>
    <row r="1128" spans="1:9" ht="15" x14ac:dyDescent="0.25">
      <c r="A1128" s="50">
        <v>2</v>
      </c>
      <c r="B1128" s="64" t="s">
        <v>2125</v>
      </c>
      <c r="C1128" s="70" t="s">
        <v>437</v>
      </c>
      <c r="D1128" s="64" t="s">
        <v>219</v>
      </c>
      <c r="E1128" s="1"/>
      <c r="F1128" s="66" t="s">
        <v>1122</v>
      </c>
      <c r="G1128" s="67" t="s">
        <v>671</v>
      </c>
      <c r="H1128" s="67">
        <v>31</v>
      </c>
      <c r="I1128" s="59" t="s">
        <v>60</v>
      </c>
    </row>
    <row r="1129" spans="1:9" ht="15" x14ac:dyDescent="0.25">
      <c r="A1129" s="50">
        <v>2</v>
      </c>
      <c r="B1129" s="64" t="s">
        <v>2126</v>
      </c>
      <c r="C1129" s="70" t="s">
        <v>2127</v>
      </c>
      <c r="D1129" s="64" t="s">
        <v>393</v>
      </c>
      <c r="E1129" s="1"/>
      <c r="F1129" s="66" t="s">
        <v>1122</v>
      </c>
      <c r="G1129" s="67" t="s">
        <v>671</v>
      </c>
      <c r="H1129" s="67">
        <v>48</v>
      </c>
      <c r="I1129" s="59" t="s">
        <v>60</v>
      </c>
    </row>
    <row r="1130" spans="1:9" ht="15" x14ac:dyDescent="0.25">
      <c r="A1130" s="50">
        <v>2</v>
      </c>
      <c r="B1130" s="64" t="s">
        <v>2128</v>
      </c>
      <c r="C1130" s="70" t="s">
        <v>403</v>
      </c>
      <c r="D1130" s="64" t="s">
        <v>662</v>
      </c>
      <c r="E1130" s="1"/>
      <c r="F1130" s="66" t="s">
        <v>1122</v>
      </c>
      <c r="G1130" s="67" t="s">
        <v>671</v>
      </c>
      <c r="H1130" s="67">
        <v>37</v>
      </c>
      <c r="I1130" s="59" t="s">
        <v>60</v>
      </c>
    </row>
    <row r="1131" spans="1:9" ht="15" x14ac:dyDescent="0.25">
      <c r="A1131" s="50">
        <v>2</v>
      </c>
      <c r="B1131" s="64" t="s">
        <v>704</v>
      </c>
      <c r="C1131" s="70" t="s">
        <v>403</v>
      </c>
      <c r="D1131" s="64" t="s">
        <v>219</v>
      </c>
      <c r="E1131" s="1"/>
      <c r="F1131" s="66" t="s">
        <v>1122</v>
      </c>
      <c r="G1131" s="67" t="s">
        <v>671</v>
      </c>
      <c r="H1131" s="67">
        <v>21</v>
      </c>
      <c r="I1131" s="59" t="s">
        <v>60</v>
      </c>
    </row>
    <row r="1132" spans="1:9" ht="15" x14ac:dyDescent="0.25">
      <c r="A1132" s="50">
        <v>2</v>
      </c>
      <c r="B1132" s="64" t="s">
        <v>2129</v>
      </c>
      <c r="C1132" s="70" t="s">
        <v>403</v>
      </c>
      <c r="D1132" s="64" t="s">
        <v>2130</v>
      </c>
      <c r="E1132" s="1"/>
      <c r="F1132" s="66" t="s">
        <v>1122</v>
      </c>
      <c r="G1132" s="67" t="s">
        <v>671</v>
      </c>
      <c r="H1132" s="67">
        <v>44</v>
      </c>
      <c r="I1132" s="67" t="s">
        <v>61</v>
      </c>
    </row>
    <row r="1133" spans="1:9" ht="15" x14ac:dyDescent="0.25">
      <c r="A1133" s="50">
        <v>2</v>
      </c>
      <c r="B1133" s="64" t="s">
        <v>404</v>
      </c>
      <c r="C1133" s="65" t="s">
        <v>2131</v>
      </c>
      <c r="D1133" s="64" t="s">
        <v>743</v>
      </c>
      <c r="E1133" s="1"/>
      <c r="F1133" s="66" t="s">
        <v>1122</v>
      </c>
      <c r="G1133" s="67" t="s">
        <v>671</v>
      </c>
      <c r="H1133" s="67">
        <v>42</v>
      </c>
      <c r="I1133" s="59" t="s">
        <v>60</v>
      </c>
    </row>
    <row r="1134" spans="1:9" ht="15" x14ac:dyDescent="0.25">
      <c r="A1134" s="50">
        <v>2</v>
      </c>
      <c r="B1134" s="64" t="s">
        <v>1111</v>
      </c>
      <c r="C1134" s="70" t="s">
        <v>337</v>
      </c>
      <c r="D1134" s="64" t="s">
        <v>344</v>
      </c>
      <c r="E1134" s="1"/>
      <c r="F1134" s="66" t="s">
        <v>1122</v>
      </c>
      <c r="G1134" s="67" t="s">
        <v>671</v>
      </c>
      <c r="H1134" s="67">
        <v>39</v>
      </c>
      <c r="I1134" s="59" t="s">
        <v>60</v>
      </c>
    </row>
    <row r="1135" spans="1:9" ht="15" x14ac:dyDescent="0.25">
      <c r="A1135" s="50">
        <v>2</v>
      </c>
      <c r="B1135" s="64" t="s">
        <v>382</v>
      </c>
      <c r="C1135" s="70" t="s">
        <v>337</v>
      </c>
      <c r="D1135" s="64" t="s">
        <v>344</v>
      </c>
      <c r="E1135" s="1"/>
      <c r="F1135" s="66" t="s">
        <v>1122</v>
      </c>
      <c r="G1135" s="67" t="s">
        <v>671</v>
      </c>
      <c r="H1135" s="67">
        <v>41</v>
      </c>
      <c r="I1135" s="59" t="s">
        <v>60</v>
      </c>
    </row>
    <row r="1136" spans="1:9" ht="15" x14ac:dyDescent="0.25">
      <c r="A1136" s="50">
        <v>2</v>
      </c>
      <c r="B1136" s="64" t="s">
        <v>2132</v>
      </c>
      <c r="C1136" s="70" t="s">
        <v>2133</v>
      </c>
      <c r="D1136" s="64" t="s">
        <v>2134</v>
      </c>
      <c r="E1136" s="1"/>
      <c r="F1136" s="66" t="s">
        <v>1122</v>
      </c>
      <c r="G1136" s="67" t="s">
        <v>671</v>
      </c>
      <c r="H1136" s="67">
        <v>34</v>
      </c>
      <c r="I1136" s="59" t="s">
        <v>60</v>
      </c>
    </row>
    <row r="1137" spans="1:9" ht="15" x14ac:dyDescent="0.25">
      <c r="A1137" s="50">
        <v>2</v>
      </c>
      <c r="B1137" s="64" t="s">
        <v>2135</v>
      </c>
      <c r="C1137" s="70" t="s">
        <v>492</v>
      </c>
      <c r="D1137" s="64" t="s">
        <v>344</v>
      </c>
      <c r="E1137" s="1"/>
      <c r="F1137" s="66" t="s">
        <v>1122</v>
      </c>
      <c r="G1137" s="67" t="s">
        <v>671</v>
      </c>
      <c r="H1137" s="67">
        <v>84</v>
      </c>
      <c r="I1137" s="59" t="s">
        <v>60</v>
      </c>
    </row>
    <row r="1138" spans="1:9" ht="15" x14ac:dyDescent="0.25">
      <c r="A1138" s="50">
        <v>2</v>
      </c>
      <c r="B1138" s="64" t="s">
        <v>2136</v>
      </c>
      <c r="C1138" s="70" t="s">
        <v>395</v>
      </c>
      <c r="D1138" s="64" t="s">
        <v>137</v>
      </c>
      <c r="E1138" s="1"/>
      <c r="F1138" s="66" t="s">
        <v>1122</v>
      </c>
      <c r="G1138" s="67" t="s">
        <v>671</v>
      </c>
      <c r="H1138" s="67">
        <v>64</v>
      </c>
      <c r="I1138" s="59" t="s">
        <v>60</v>
      </c>
    </row>
    <row r="1139" spans="1:9" ht="15" x14ac:dyDescent="0.25">
      <c r="A1139" s="50">
        <v>2</v>
      </c>
      <c r="B1139" s="64" t="s">
        <v>1691</v>
      </c>
      <c r="C1139" s="65" t="s">
        <v>2137</v>
      </c>
      <c r="D1139" s="64" t="s">
        <v>2138</v>
      </c>
      <c r="E1139" s="1"/>
      <c r="F1139" s="66" t="s">
        <v>1122</v>
      </c>
      <c r="G1139" s="67" t="s">
        <v>671</v>
      </c>
      <c r="H1139" s="67"/>
      <c r="I1139" s="67" t="s">
        <v>61</v>
      </c>
    </row>
    <row r="1140" spans="1:9" ht="15" x14ac:dyDescent="0.25">
      <c r="A1140" s="50">
        <v>2</v>
      </c>
      <c r="B1140" s="64" t="s">
        <v>2139</v>
      </c>
      <c r="C1140" s="70" t="s">
        <v>365</v>
      </c>
      <c r="D1140" s="64" t="s">
        <v>741</v>
      </c>
      <c r="E1140" s="1"/>
      <c r="F1140" s="66" t="s">
        <v>1122</v>
      </c>
      <c r="G1140" s="67" t="s">
        <v>671</v>
      </c>
      <c r="H1140" s="67">
        <v>43</v>
      </c>
      <c r="I1140" s="67" t="s">
        <v>61</v>
      </c>
    </row>
    <row r="1141" spans="1:9" ht="15" x14ac:dyDescent="0.25">
      <c r="A1141" s="50">
        <v>2</v>
      </c>
      <c r="B1141" s="64" t="s">
        <v>2140</v>
      </c>
      <c r="C1141" s="65" t="s">
        <v>365</v>
      </c>
      <c r="D1141" s="64" t="s">
        <v>93</v>
      </c>
      <c r="E1141" s="1"/>
      <c r="F1141" s="66" t="s">
        <v>1122</v>
      </c>
      <c r="G1141" s="67" t="s">
        <v>671</v>
      </c>
      <c r="H1141" s="67">
        <v>66</v>
      </c>
      <c r="I1141" s="59" t="s">
        <v>60</v>
      </c>
    </row>
    <row r="1142" spans="1:9" ht="15" x14ac:dyDescent="0.25">
      <c r="A1142" s="50">
        <v>2</v>
      </c>
      <c r="B1142" s="64" t="s">
        <v>569</v>
      </c>
      <c r="C1142" s="70" t="s">
        <v>365</v>
      </c>
      <c r="D1142" s="64" t="s">
        <v>97</v>
      </c>
      <c r="E1142" s="1"/>
      <c r="F1142" s="66" t="s">
        <v>1122</v>
      </c>
      <c r="G1142" s="67" t="s">
        <v>671</v>
      </c>
      <c r="H1142" s="67">
        <v>40</v>
      </c>
      <c r="I1142" s="67" t="s">
        <v>61</v>
      </c>
    </row>
    <row r="1143" spans="1:9" ht="15" x14ac:dyDescent="0.25">
      <c r="A1143" s="50">
        <v>2</v>
      </c>
      <c r="B1143" s="64" t="s">
        <v>2141</v>
      </c>
      <c r="C1143" s="70" t="s">
        <v>365</v>
      </c>
      <c r="D1143" s="64" t="s">
        <v>492</v>
      </c>
      <c r="E1143" s="1"/>
      <c r="F1143" s="66" t="s">
        <v>1122</v>
      </c>
      <c r="G1143" s="67" t="s">
        <v>671</v>
      </c>
      <c r="H1143" s="67">
        <v>29</v>
      </c>
      <c r="I1143" s="59" t="s">
        <v>60</v>
      </c>
    </row>
    <row r="1144" spans="1:9" ht="15" x14ac:dyDescent="0.25">
      <c r="A1144" s="50">
        <v>2</v>
      </c>
      <c r="B1144" s="64" t="s">
        <v>674</v>
      </c>
      <c r="C1144" s="70" t="s">
        <v>365</v>
      </c>
      <c r="D1144" s="64" t="s">
        <v>711</v>
      </c>
      <c r="E1144" s="1"/>
      <c r="F1144" s="66" t="s">
        <v>1122</v>
      </c>
      <c r="G1144" s="67" t="s">
        <v>671</v>
      </c>
      <c r="H1144" s="67">
        <v>56</v>
      </c>
      <c r="I1144" s="59" t="s">
        <v>60</v>
      </c>
    </row>
    <row r="1145" spans="1:9" ht="15" x14ac:dyDescent="0.25">
      <c r="A1145" s="50">
        <v>2</v>
      </c>
      <c r="B1145" s="64" t="s">
        <v>821</v>
      </c>
      <c r="C1145" s="70" t="s">
        <v>365</v>
      </c>
      <c r="D1145" s="64" t="s">
        <v>219</v>
      </c>
      <c r="E1145" s="1"/>
      <c r="F1145" s="66" t="s">
        <v>1122</v>
      </c>
      <c r="G1145" s="67" t="s">
        <v>671</v>
      </c>
      <c r="H1145" s="67">
        <v>34</v>
      </c>
      <c r="I1145" s="59" t="s">
        <v>60</v>
      </c>
    </row>
    <row r="1146" spans="1:9" ht="15" x14ac:dyDescent="0.25">
      <c r="A1146" s="50">
        <v>2</v>
      </c>
      <c r="B1146" s="64" t="s">
        <v>2142</v>
      </c>
      <c r="C1146" s="70" t="s">
        <v>365</v>
      </c>
      <c r="D1146" s="64" t="s">
        <v>2143</v>
      </c>
      <c r="E1146" s="1"/>
      <c r="F1146" s="66" t="s">
        <v>1122</v>
      </c>
      <c r="G1146" s="67" t="s">
        <v>671</v>
      </c>
      <c r="H1146" s="67">
        <v>35</v>
      </c>
      <c r="I1146" s="59" t="s">
        <v>60</v>
      </c>
    </row>
    <row r="1147" spans="1:9" ht="15" x14ac:dyDescent="0.25">
      <c r="A1147" s="50">
        <v>2</v>
      </c>
      <c r="B1147" s="64" t="s">
        <v>2144</v>
      </c>
      <c r="C1147" s="70" t="s">
        <v>632</v>
      </c>
      <c r="D1147" s="64" t="s">
        <v>213</v>
      </c>
      <c r="E1147" s="1"/>
      <c r="F1147" s="66" t="s">
        <v>1122</v>
      </c>
      <c r="G1147" s="67" t="s">
        <v>671</v>
      </c>
      <c r="H1147" s="67">
        <v>59</v>
      </c>
      <c r="I1147" s="67" t="s">
        <v>61</v>
      </c>
    </row>
    <row r="1148" spans="1:9" ht="15" x14ac:dyDescent="0.25">
      <c r="A1148" s="50">
        <v>2</v>
      </c>
      <c r="B1148" s="64" t="s">
        <v>2145</v>
      </c>
      <c r="C1148" s="65" t="s">
        <v>632</v>
      </c>
      <c r="D1148" s="64" t="s">
        <v>2146</v>
      </c>
      <c r="E1148" s="1"/>
      <c r="F1148" s="66" t="s">
        <v>1122</v>
      </c>
      <c r="G1148" s="67" t="s">
        <v>671</v>
      </c>
      <c r="H1148" s="67">
        <v>43</v>
      </c>
      <c r="I1148" s="59" t="s">
        <v>60</v>
      </c>
    </row>
    <row r="1149" spans="1:9" ht="15" x14ac:dyDescent="0.25">
      <c r="A1149" s="50">
        <v>2</v>
      </c>
      <c r="B1149" s="64" t="s">
        <v>100</v>
      </c>
      <c r="C1149" s="65" t="s">
        <v>144</v>
      </c>
      <c r="D1149" s="64" t="s">
        <v>144</v>
      </c>
      <c r="E1149" s="1"/>
      <c r="F1149" s="66" t="s">
        <v>1122</v>
      </c>
      <c r="G1149" s="67" t="s">
        <v>671</v>
      </c>
      <c r="H1149" s="67">
        <v>58</v>
      </c>
      <c r="I1149" s="59" t="s">
        <v>60</v>
      </c>
    </row>
    <row r="1150" spans="1:9" ht="15" x14ac:dyDescent="0.25">
      <c r="A1150" s="50">
        <v>2</v>
      </c>
      <c r="B1150" s="64" t="s">
        <v>2147</v>
      </c>
      <c r="C1150" s="70" t="s">
        <v>710</v>
      </c>
      <c r="D1150" s="64" t="s">
        <v>352</v>
      </c>
      <c r="E1150" s="1"/>
      <c r="F1150" s="66" t="s">
        <v>1122</v>
      </c>
      <c r="G1150" s="67" t="s">
        <v>671</v>
      </c>
      <c r="H1150" s="67">
        <v>33</v>
      </c>
      <c r="I1150" s="59" t="s">
        <v>60</v>
      </c>
    </row>
    <row r="1151" spans="1:9" ht="15" x14ac:dyDescent="0.25">
      <c r="A1151" s="50">
        <v>2</v>
      </c>
      <c r="B1151" s="64" t="s">
        <v>1867</v>
      </c>
      <c r="C1151" s="70" t="s">
        <v>2148</v>
      </c>
      <c r="D1151" s="64" t="s">
        <v>461</v>
      </c>
      <c r="E1151" s="1"/>
      <c r="F1151" s="66" t="s">
        <v>1122</v>
      </c>
      <c r="G1151" s="67" t="s">
        <v>671</v>
      </c>
      <c r="H1151" s="67">
        <v>42</v>
      </c>
      <c r="I1151" s="59" t="s">
        <v>60</v>
      </c>
    </row>
    <row r="1152" spans="1:9" ht="15" x14ac:dyDescent="0.25">
      <c r="A1152" s="50">
        <v>2</v>
      </c>
      <c r="B1152" s="64" t="s">
        <v>2149</v>
      </c>
      <c r="C1152" s="65" t="s">
        <v>473</v>
      </c>
      <c r="D1152" s="64" t="s">
        <v>2150</v>
      </c>
      <c r="E1152" s="1"/>
      <c r="F1152" s="66" t="s">
        <v>1122</v>
      </c>
      <c r="G1152" s="67" t="s">
        <v>671</v>
      </c>
      <c r="H1152" s="67">
        <v>41</v>
      </c>
      <c r="I1152" s="59" t="s">
        <v>60</v>
      </c>
    </row>
    <row r="1153" spans="1:9" ht="15" x14ac:dyDescent="0.25">
      <c r="A1153" s="50">
        <v>2</v>
      </c>
      <c r="B1153" s="64" t="s">
        <v>505</v>
      </c>
      <c r="C1153" s="70" t="s">
        <v>2151</v>
      </c>
      <c r="D1153" s="64" t="s">
        <v>500</v>
      </c>
      <c r="E1153" s="1"/>
      <c r="F1153" s="66" t="s">
        <v>1122</v>
      </c>
      <c r="G1153" s="67" t="s">
        <v>671</v>
      </c>
      <c r="H1153" s="67">
        <v>40</v>
      </c>
      <c r="I1153" s="59" t="s">
        <v>60</v>
      </c>
    </row>
    <row r="1154" spans="1:9" ht="15" x14ac:dyDescent="0.25">
      <c r="A1154" s="50">
        <v>2</v>
      </c>
      <c r="B1154" s="64" t="s">
        <v>2152</v>
      </c>
      <c r="C1154" s="65" t="s">
        <v>103</v>
      </c>
      <c r="D1154" s="64" t="s">
        <v>745</v>
      </c>
      <c r="E1154" s="1"/>
      <c r="F1154" s="66" t="s">
        <v>1122</v>
      </c>
      <c r="G1154" s="67" t="s">
        <v>671</v>
      </c>
      <c r="H1154" s="67">
        <v>65</v>
      </c>
      <c r="I1154" s="59" t="s">
        <v>60</v>
      </c>
    </row>
    <row r="1155" spans="1:9" ht="15" x14ac:dyDescent="0.25">
      <c r="A1155" s="50">
        <v>2</v>
      </c>
      <c r="B1155" s="64" t="s">
        <v>552</v>
      </c>
      <c r="C1155" s="70" t="s">
        <v>137</v>
      </c>
      <c r="D1155" s="64" t="s">
        <v>566</v>
      </c>
      <c r="E1155" s="1"/>
      <c r="F1155" s="66" t="s">
        <v>1122</v>
      </c>
      <c r="G1155" s="67" t="s">
        <v>671</v>
      </c>
      <c r="H1155" s="67">
        <v>32</v>
      </c>
      <c r="I1155" s="59" t="s">
        <v>60</v>
      </c>
    </row>
    <row r="1156" spans="1:9" ht="15" x14ac:dyDescent="0.25">
      <c r="A1156" s="50">
        <v>2</v>
      </c>
      <c r="B1156" s="64" t="s">
        <v>2153</v>
      </c>
      <c r="C1156" s="70" t="s">
        <v>137</v>
      </c>
      <c r="D1156" s="64" t="s">
        <v>508</v>
      </c>
      <c r="E1156" s="1"/>
      <c r="F1156" s="66" t="s">
        <v>1122</v>
      </c>
      <c r="G1156" s="67" t="s">
        <v>671</v>
      </c>
      <c r="H1156" s="67">
        <v>26</v>
      </c>
      <c r="I1156" s="59" t="s">
        <v>60</v>
      </c>
    </row>
    <row r="1157" spans="1:9" ht="15" x14ac:dyDescent="0.25">
      <c r="A1157" s="50">
        <v>2</v>
      </c>
      <c r="B1157" s="64" t="s">
        <v>2154</v>
      </c>
      <c r="C1157" s="70" t="s">
        <v>137</v>
      </c>
      <c r="D1157" s="64" t="s">
        <v>508</v>
      </c>
      <c r="E1157" s="1"/>
      <c r="F1157" s="66" t="s">
        <v>1122</v>
      </c>
      <c r="G1157" s="67" t="s">
        <v>671</v>
      </c>
      <c r="H1157" s="67">
        <v>43</v>
      </c>
      <c r="I1157" s="59" t="s">
        <v>60</v>
      </c>
    </row>
    <row r="1158" spans="1:9" ht="15" x14ac:dyDescent="0.25">
      <c r="A1158" s="50">
        <v>2</v>
      </c>
      <c r="B1158" s="64" t="s">
        <v>455</v>
      </c>
      <c r="C1158" s="70" t="s">
        <v>137</v>
      </c>
      <c r="D1158" s="64" t="s">
        <v>429</v>
      </c>
      <c r="E1158" s="1"/>
      <c r="F1158" s="66" t="s">
        <v>1122</v>
      </c>
      <c r="G1158" s="67" t="s">
        <v>671</v>
      </c>
      <c r="H1158" s="67">
        <v>43</v>
      </c>
      <c r="I1158" s="67" t="s">
        <v>61</v>
      </c>
    </row>
    <row r="1159" spans="1:9" ht="15" x14ac:dyDescent="0.25">
      <c r="A1159" s="50">
        <v>2</v>
      </c>
      <c r="B1159" s="64" t="s">
        <v>616</v>
      </c>
      <c r="C1159" s="70" t="s">
        <v>137</v>
      </c>
      <c r="D1159" s="64" t="s">
        <v>528</v>
      </c>
      <c r="E1159" s="1"/>
      <c r="F1159" s="66" t="s">
        <v>1122</v>
      </c>
      <c r="G1159" s="67" t="s">
        <v>671</v>
      </c>
      <c r="H1159" s="67">
        <v>58</v>
      </c>
      <c r="I1159" s="67" t="s">
        <v>61</v>
      </c>
    </row>
    <row r="1160" spans="1:9" ht="15" x14ac:dyDescent="0.25">
      <c r="A1160" s="50">
        <v>2</v>
      </c>
      <c r="B1160" s="64" t="s">
        <v>2155</v>
      </c>
      <c r="C1160" s="70" t="s">
        <v>137</v>
      </c>
      <c r="D1160" s="64" t="s">
        <v>137</v>
      </c>
      <c r="E1160" s="1"/>
      <c r="F1160" s="66" t="s">
        <v>1122</v>
      </c>
      <c r="G1160" s="67" t="s">
        <v>671</v>
      </c>
      <c r="H1160" s="67">
        <v>31</v>
      </c>
      <c r="I1160" s="59" t="s">
        <v>60</v>
      </c>
    </row>
    <row r="1161" spans="1:9" ht="15" x14ac:dyDescent="0.25">
      <c r="A1161" s="50">
        <v>2</v>
      </c>
      <c r="B1161" s="64" t="s">
        <v>391</v>
      </c>
      <c r="C1161" s="70" t="s">
        <v>137</v>
      </c>
      <c r="D1161" s="64" t="s">
        <v>137</v>
      </c>
      <c r="E1161" s="1"/>
      <c r="F1161" s="66" t="s">
        <v>1122</v>
      </c>
      <c r="G1161" s="67" t="s">
        <v>671</v>
      </c>
      <c r="H1161" s="67">
        <v>24</v>
      </c>
      <c r="I1161" s="59" t="s">
        <v>60</v>
      </c>
    </row>
    <row r="1162" spans="1:9" ht="15" x14ac:dyDescent="0.25">
      <c r="A1162" s="50">
        <v>2</v>
      </c>
      <c r="B1162" s="64" t="s">
        <v>694</v>
      </c>
      <c r="C1162" s="70" t="s">
        <v>137</v>
      </c>
      <c r="D1162" s="64" t="s">
        <v>344</v>
      </c>
      <c r="E1162" s="1"/>
      <c r="F1162" s="66" t="s">
        <v>1122</v>
      </c>
      <c r="G1162" s="67" t="s">
        <v>671</v>
      </c>
      <c r="H1162" s="67">
        <v>42</v>
      </c>
      <c r="I1162" s="59" t="s">
        <v>60</v>
      </c>
    </row>
    <row r="1163" spans="1:9" ht="15" x14ac:dyDescent="0.25">
      <c r="A1163" s="50">
        <v>2</v>
      </c>
      <c r="B1163" s="64" t="s">
        <v>408</v>
      </c>
      <c r="C1163" s="70" t="s">
        <v>246</v>
      </c>
      <c r="D1163" s="64" t="s">
        <v>2093</v>
      </c>
      <c r="E1163" s="1"/>
      <c r="F1163" s="66" t="s">
        <v>1122</v>
      </c>
      <c r="G1163" s="67" t="s">
        <v>671</v>
      </c>
      <c r="H1163" s="67">
        <v>31</v>
      </c>
      <c r="I1163" s="59" t="s">
        <v>60</v>
      </c>
    </row>
    <row r="1164" spans="1:9" ht="15" x14ac:dyDescent="0.25">
      <c r="A1164" s="50">
        <v>2</v>
      </c>
      <c r="B1164" s="64" t="s">
        <v>2156</v>
      </c>
      <c r="C1164" s="70" t="s">
        <v>210</v>
      </c>
      <c r="D1164" s="64" t="s">
        <v>397</v>
      </c>
      <c r="E1164" s="1"/>
      <c r="F1164" s="66" t="s">
        <v>1122</v>
      </c>
      <c r="G1164" s="67" t="s">
        <v>671</v>
      </c>
      <c r="H1164" s="67">
        <v>24</v>
      </c>
      <c r="I1164" s="59" t="s">
        <v>60</v>
      </c>
    </row>
    <row r="1165" spans="1:9" ht="15" x14ac:dyDescent="0.25">
      <c r="A1165" s="50">
        <v>2</v>
      </c>
      <c r="B1165" s="64" t="s">
        <v>2157</v>
      </c>
      <c r="C1165" s="70" t="s">
        <v>2158</v>
      </c>
      <c r="D1165" s="64" t="s">
        <v>277</v>
      </c>
      <c r="E1165" s="1"/>
      <c r="F1165" s="66" t="s">
        <v>1122</v>
      </c>
      <c r="G1165" s="67" t="s">
        <v>671</v>
      </c>
      <c r="H1165" s="67">
        <v>47</v>
      </c>
      <c r="I1165" s="59" t="s">
        <v>60</v>
      </c>
    </row>
    <row r="1166" spans="1:9" ht="15" x14ac:dyDescent="0.25">
      <c r="A1166" s="50">
        <v>2</v>
      </c>
      <c r="B1166" s="64" t="s">
        <v>2159</v>
      </c>
      <c r="C1166" s="65" t="s">
        <v>1613</v>
      </c>
      <c r="D1166" s="64" t="s">
        <v>62</v>
      </c>
      <c r="E1166" s="1"/>
      <c r="F1166" s="66" t="s">
        <v>1122</v>
      </c>
      <c r="G1166" s="67" t="s">
        <v>671</v>
      </c>
      <c r="H1166" s="67">
        <v>31</v>
      </c>
      <c r="I1166" s="59" t="s">
        <v>60</v>
      </c>
    </row>
    <row r="1167" spans="1:9" ht="15" x14ac:dyDescent="0.25">
      <c r="A1167" s="50">
        <v>2</v>
      </c>
      <c r="B1167" s="64" t="s">
        <v>133</v>
      </c>
      <c r="C1167" s="70" t="s">
        <v>520</v>
      </c>
      <c r="D1167" s="64" t="s">
        <v>764</v>
      </c>
      <c r="E1167" s="1"/>
      <c r="F1167" s="66" t="s">
        <v>1122</v>
      </c>
      <c r="G1167" s="67" t="s">
        <v>671</v>
      </c>
      <c r="H1167" s="67">
        <v>58</v>
      </c>
      <c r="I1167" s="59" t="s">
        <v>60</v>
      </c>
    </row>
    <row r="1168" spans="1:9" ht="15" x14ac:dyDescent="0.25">
      <c r="A1168" s="50">
        <v>2</v>
      </c>
      <c r="B1168" s="64" t="s">
        <v>2160</v>
      </c>
      <c r="C1168" s="70" t="s">
        <v>520</v>
      </c>
      <c r="D1168" s="64" t="s">
        <v>94</v>
      </c>
      <c r="E1168" s="1"/>
      <c r="F1168" s="66" t="s">
        <v>1122</v>
      </c>
      <c r="G1168" s="67" t="s">
        <v>671</v>
      </c>
      <c r="H1168" s="67">
        <v>22</v>
      </c>
      <c r="I1168" s="59" t="s">
        <v>60</v>
      </c>
    </row>
    <row r="1169" spans="1:9" ht="15" x14ac:dyDescent="0.25">
      <c r="A1169" s="50">
        <v>2</v>
      </c>
      <c r="B1169" s="64" t="s">
        <v>2161</v>
      </c>
      <c r="C1169" s="70" t="s">
        <v>518</v>
      </c>
      <c r="D1169" s="64" t="s">
        <v>322</v>
      </c>
      <c r="E1169" s="1"/>
      <c r="F1169" s="66" t="s">
        <v>1122</v>
      </c>
      <c r="G1169" s="67" t="s">
        <v>671</v>
      </c>
      <c r="H1169" s="67">
        <v>23</v>
      </c>
      <c r="I1169" s="59" t="s">
        <v>60</v>
      </c>
    </row>
    <row r="1170" spans="1:9" ht="15" x14ac:dyDescent="0.25">
      <c r="A1170" s="50">
        <v>2</v>
      </c>
      <c r="B1170" s="64" t="s">
        <v>2162</v>
      </c>
      <c r="C1170" s="70" t="s">
        <v>582</v>
      </c>
      <c r="D1170" s="64" t="s">
        <v>97</v>
      </c>
      <c r="E1170" s="1"/>
      <c r="F1170" s="66" t="s">
        <v>1122</v>
      </c>
      <c r="G1170" s="67" t="s">
        <v>671</v>
      </c>
      <c r="H1170" s="67">
        <v>37</v>
      </c>
      <c r="I1170" s="59" t="s">
        <v>60</v>
      </c>
    </row>
    <row r="1171" spans="1:9" ht="15" x14ac:dyDescent="0.25">
      <c r="A1171" s="50">
        <v>2</v>
      </c>
      <c r="B1171" s="64" t="s">
        <v>2163</v>
      </c>
      <c r="C1171" s="70" t="s">
        <v>582</v>
      </c>
      <c r="D1171" s="64" t="s">
        <v>412</v>
      </c>
      <c r="E1171" s="1"/>
      <c r="F1171" s="66" t="s">
        <v>1122</v>
      </c>
      <c r="G1171" s="67" t="s">
        <v>671</v>
      </c>
      <c r="H1171" s="67">
        <v>27</v>
      </c>
      <c r="I1171" s="59" t="s">
        <v>60</v>
      </c>
    </row>
    <row r="1172" spans="1:9" ht="15" x14ac:dyDescent="0.25">
      <c r="A1172" s="50">
        <v>2</v>
      </c>
      <c r="B1172" s="64" t="s">
        <v>491</v>
      </c>
      <c r="C1172" s="70" t="s">
        <v>582</v>
      </c>
      <c r="D1172" s="64" t="s">
        <v>365</v>
      </c>
      <c r="E1172" s="1"/>
      <c r="F1172" s="66" t="s">
        <v>1122</v>
      </c>
      <c r="G1172" s="67" t="s">
        <v>671</v>
      </c>
      <c r="H1172" s="67">
        <v>74</v>
      </c>
      <c r="I1172" s="59" t="s">
        <v>60</v>
      </c>
    </row>
    <row r="1173" spans="1:9" ht="15" x14ac:dyDescent="0.25">
      <c r="A1173" s="50">
        <v>2</v>
      </c>
      <c r="B1173" s="64" t="s">
        <v>2164</v>
      </c>
      <c r="C1173" s="70" t="s">
        <v>582</v>
      </c>
      <c r="D1173" s="64" t="s">
        <v>219</v>
      </c>
      <c r="E1173" s="1"/>
      <c r="F1173" s="66" t="s">
        <v>1122</v>
      </c>
      <c r="G1173" s="67" t="s">
        <v>671</v>
      </c>
      <c r="H1173" s="67">
        <v>35</v>
      </c>
      <c r="I1173" s="59" t="s">
        <v>60</v>
      </c>
    </row>
    <row r="1174" spans="1:9" ht="15" x14ac:dyDescent="0.25">
      <c r="A1174" s="50">
        <v>2</v>
      </c>
      <c r="B1174" s="64" t="s">
        <v>2165</v>
      </c>
      <c r="C1174" s="70" t="s">
        <v>554</v>
      </c>
      <c r="D1174" s="64" t="s">
        <v>362</v>
      </c>
      <c r="E1174" s="1"/>
      <c r="F1174" s="66" t="s">
        <v>1122</v>
      </c>
      <c r="G1174" s="67" t="s">
        <v>671</v>
      </c>
      <c r="H1174" s="67">
        <v>33</v>
      </c>
      <c r="I1174" s="59" t="s">
        <v>60</v>
      </c>
    </row>
    <row r="1175" spans="1:9" ht="15" x14ac:dyDescent="0.25">
      <c r="A1175" s="50">
        <v>2</v>
      </c>
      <c r="B1175" s="64" t="s">
        <v>378</v>
      </c>
      <c r="C1175" s="70" t="s">
        <v>554</v>
      </c>
      <c r="D1175" s="64" t="s">
        <v>362</v>
      </c>
      <c r="E1175" s="1"/>
      <c r="F1175" s="66" t="s">
        <v>1122</v>
      </c>
      <c r="G1175" s="67" t="s">
        <v>671</v>
      </c>
      <c r="H1175" s="67">
        <v>61</v>
      </c>
      <c r="I1175" s="59" t="s">
        <v>60</v>
      </c>
    </row>
    <row r="1176" spans="1:9" ht="15" x14ac:dyDescent="0.25">
      <c r="A1176" s="50">
        <v>2</v>
      </c>
      <c r="B1176" s="64" t="s">
        <v>2166</v>
      </c>
      <c r="C1176" s="70" t="s">
        <v>554</v>
      </c>
      <c r="D1176" s="64" t="s">
        <v>362</v>
      </c>
      <c r="E1176" s="1"/>
      <c r="F1176" s="66" t="s">
        <v>1122</v>
      </c>
      <c r="G1176" s="67" t="s">
        <v>671</v>
      </c>
      <c r="H1176" s="67">
        <v>46</v>
      </c>
      <c r="I1176" s="59" t="s">
        <v>60</v>
      </c>
    </row>
    <row r="1177" spans="1:9" ht="15" x14ac:dyDescent="0.25">
      <c r="A1177" s="50">
        <v>2</v>
      </c>
      <c r="B1177" s="64" t="s">
        <v>413</v>
      </c>
      <c r="C1177" s="70" t="s">
        <v>554</v>
      </c>
      <c r="D1177" s="64" t="s">
        <v>362</v>
      </c>
      <c r="E1177" s="1"/>
      <c r="F1177" s="66" t="s">
        <v>1122</v>
      </c>
      <c r="G1177" s="67" t="s">
        <v>671</v>
      </c>
      <c r="H1177" s="67">
        <v>52</v>
      </c>
      <c r="I1177" s="59" t="s">
        <v>60</v>
      </c>
    </row>
    <row r="1178" spans="1:9" ht="15" x14ac:dyDescent="0.25">
      <c r="A1178" s="50">
        <v>2</v>
      </c>
      <c r="B1178" s="64" t="s">
        <v>2167</v>
      </c>
      <c r="C1178" s="70" t="s">
        <v>2168</v>
      </c>
      <c r="D1178" s="64" t="s">
        <v>568</v>
      </c>
      <c r="E1178" s="1"/>
      <c r="F1178" s="66" t="s">
        <v>1122</v>
      </c>
      <c r="G1178" s="67" t="s">
        <v>671</v>
      </c>
      <c r="H1178" s="67">
        <v>63</v>
      </c>
      <c r="I1178" s="59" t="s">
        <v>60</v>
      </c>
    </row>
    <row r="1179" spans="1:9" ht="15" x14ac:dyDescent="0.25">
      <c r="A1179" s="50">
        <v>2</v>
      </c>
      <c r="B1179" s="64" t="s">
        <v>2169</v>
      </c>
      <c r="C1179" s="70" t="s">
        <v>2170</v>
      </c>
      <c r="D1179" s="64" t="s">
        <v>79</v>
      </c>
      <c r="E1179" s="1"/>
      <c r="F1179" s="66" t="s">
        <v>1122</v>
      </c>
      <c r="G1179" s="67" t="s">
        <v>671</v>
      </c>
      <c r="H1179" s="67">
        <v>34</v>
      </c>
      <c r="I1179" s="59" t="s">
        <v>60</v>
      </c>
    </row>
    <row r="1180" spans="1:9" ht="15" x14ac:dyDescent="0.25">
      <c r="A1180" s="50">
        <v>2</v>
      </c>
      <c r="B1180" s="64" t="s">
        <v>1943</v>
      </c>
      <c r="C1180" s="70" t="s">
        <v>411</v>
      </c>
      <c r="D1180" s="64" t="s">
        <v>2171</v>
      </c>
      <c r="E1180" s="1"/>
      <c r="F1180" s="66" t="s">
        <v>1122</v>
      </c>
      <c r="G1180" s="67" t="s">
        <v>671</v>
      </c>
      <c r="H1180" s="67">
        <v>36</v>
      </c>
      <c r="I1180" s="59" t="s">
        <v>60</v>
      </c>
    </row>
    <row r="1181" spans="1:9" ht="15" x14ac:dyDescent="0.25">
      <c r="A1181" s="50">
        <v>2</v>
      </c>
      <c r="B1181" s="64" t="s">
        <v>588</v>
      </c>
      <c r="C1181" s="70" t="s">
        <v>411</v>
      </c>
      <c r="D1181" s="64" t="s">
        <v>492</v>
      </c>
      <c r="E1181" s="1"/>
      <c r="F1181" s="66" t="s">
        <v>1122</v>
      </c>
      <c r="G1181" s="67" t="s">
        <v>671</v>
      </c>
      <c r="H1181" s="67">
        <v>43</v>
      </c>
      <c r="I1181" s="59" t="s">
        <v>60</v>
      </c>
    </row>
    <row r="1182" spans="1:9" ht="15" x14ac:dyDescent="0.25">
      <c r="A1182" s="50">
        <v>2</v>
      </c>
      <c r="B1182" s="64" t="s">
        <v>530</v>
      </c>
      <c r="C1182" s="70" t="s">
        <v>411</v>
      </c>
      <c r="D1182" s="64" t="s">
        <v>411</v>
      </c>
      <c r="E1182" s="1"/>
      <c r="F1182" s="66" t="s">
        <v>1122</v>
      </c>
      <c r="G1182" s="67" t="s">
        <v>671</v>
      </c>
      <c r="H1182" s="67">
        <v>24</v>
      </c>
      <c r="I1182" s="59" t="s">
        <v>60</v>
      </c>
    </row>
    <row r="1183" spans="1:9" ht="15" x14ac:dyDescent="0.25">
      <c r="A1183" s="50">
        <v>2</v>
      </c>
      <c r="B1183" s="64" t="s">
        <v>2172</v>
      </c>
      <c r="C1183" s="70" t="s">
        <v>85</v>
      </c>
      <c r="D1183" s="64" t="s">
        <v>277</v>
      </c>
      <c r="E1183" s="1"/>
      <c r="F1183" s="66" t="s">
        <v>1122</v>
      </c>
      <c r="G1183" s="67" t="s">
        <v>671</v>
      </c>
      <c r="H1183" s="67">
        <v>32</v>
      </c>
      <c r="I1183" s="59" t="s">
        <v>60</v>
      </c>
    </row>
    <row r="1184" spans="1:9" ht="15" x14ac:dyDescent="0.25">
      <c r="A1184" s="50">
        <v>2</v>
      </c>
      <c r="B1184" s="64" t="s">
        <v>2173</v>
      </c>
      <c r="C1184" s="70" t="s">
        <v>85</v>
      </c>
      <c r="D1184" s="64" t="s">
        <v>277</v>
      </c>
      <c r="E1184" s="1"/>
      <c r="F1184" s="66" t="s">
        <v>1122</v>
      </c>
      <c r="G1184" s="67" t="s">
        <v>671</v>
      </c>
      <c r="H1184" s="67">
        <v>29</v>
      </c>
      <c r="I1184" s="59" t="s">
        <v>60</v>
      </c>
    </row>
    <row r="1185" spans="1:9" ht="15" x14ac:dyDescent="0.25">
      <c r="A1185" s="50">
        <v>2</v>
      </c>
      <c r="B1185" s="64" t="s">
        <v>2174</v>
      </c>
      <c r="C1185" s="70" t="s">
        <v>85</v>
      </c>
      <c r="D1185" s="64" t="s">
        <v>337</v>
      </c>
      <c r="E1185" s="1"/>
      <c r="F1185" s="66" t="s">
        <v>1122</v>
      </c>
      <c r="G1185" s="67" t="s">
        <v>671</v>
      </c>
      <c r="H1185" s="67">
        <v>31</v>
      </c>
      <c r="I1185" s="59" t="s">
        <v>60</v>
      </c>
    </row>
    <row r="1186" spans="1:9" ht="15" x14ac:dyDescent="0.25">
      <c r="A1186" s="50">
        <v>2</v>
      </c>
      <c r="B1186" s="64" t="s">
        <v>695</v>
      </c>
      <c r="C1186" s="70" t="s">
        <v>767</v>
      </c>
      <c r="D1186" s="64" t="s">
        <v>601</v>
      </c>
      <c r="E1186" s="1"/>
      <c r="F1186" s="66" t="s">
        <v>1122</v>
      </c>
      <c r="G1186" s="67" t="s">
        <v>671</v>
      </c>
      <c r="H1186" s="67"/>
      <c r="I1186" s="67" t="s">
        <v>61</v>
      </c>
    </row>
    <row r="1187" spans="1:9" ht="15" x14ac:dyDescent="0.25">
      <c r="A1187" s="50">
        <v>2</v>
      </c>
      <c r="B1187" s="64" t="s">
        <v>2175</v>
      </c>
      <c r="C1187" s="70" t="s">
        <v>725</v>
      </c>
      <c r="D1187" s="64" t="s">
        <v>333</v>
      </c>
      <c r="E1187" s="1"/>
      <c r="F1187" s="66" t="s">
        <v>1122</v>
      </c>
      <c r="G1187" s="67" t="s">
        <v>671</v>
      </c>
      <c r="H1187" s="67">
        <v>54</v>
      </c>
      <c r="I1187" s="59" t="s">
        <v>60</v>
      </c>
    </row>
    <row r="1188" spans="1:9" ht="15" x14ac:dyDescent="0.25">
      <c r="A1188" s="50">
        <v>2</v>
      </c>
      <c r="B1188" s="64" t="s">
        <v>2176</v>
      </c>
      <c r="C1188" s="70" t="s">
        <v>751</v>
      </c>
      <c r="D1188" s="64" t="s">
        <v>113</v>
      </c>
      <c r="E1188" s="1"/>
      <c r="F1188" s="66" t="s">
        <v>1122</v>
      </c>
      <c r="G1188" s="67" t="s">
        <v>671</v>
      </c>
      <c r="H1188" s="67">
        <v>75</v>
      </c>
      <c r="I1188" s="59" t="s">
        <v>60</v>
      </c>
    </row>
    <row r="1189" spans="1:9" ht="15" x14ac:dyDescent="0.25">
      <c r="A1189" s="50">
        <v>2</v>
      </c>
      <c r="B1189" s="64" t="s">
        <v>2177</v>
      </c>
      <c r="C1189" s="70" t="s">
        <v>2178</v>
      </c>
      <c r="D1189" s="64" t="s">
        <v>337</v>
      </c>
      <c r="E1189" s="1"/>
      <c r="F1189" s="66" t="s">
        <v>1122</v>
      </c>
      <c r="G1189" s="67" t="s">
        <v>671</v>
      </c>
      <c r="H1189" s="67">
        <v>21</v>
      </c>
      <c r="I1189" s="59" t="s">
        <v>60</v>
      </c>
    </row>
    <row r="1190" spans="1:9" ht="15" x14ac:dyDescent="0.25">
      <c r="A1190" s="50">
        <v>2</v>
      </c>
      <c r="B1190" s="64" t="s">
        <v>2179</v>
      </c>
      <c r="C1190" s="70" t="s">
        <v>436</v>
      </c>
      <c r="D1190" s="64" t="s">
        <v>741</v>
      </c>
      <c r="E1190" s="1"/>
      <c r="F1190" s="66" t="s">
        <v>1122</v>
      </c>
      <c r="G1190" s="67" t="s">
        <v>671</v>
      </c>
      <c r="H1190" s="67">
        <v>45</v>
      </c>
      <c r="I1190" s="67" t="s">
        <v>61</v>
      </c>
    </row>
    <row r="1191" spans="1:9" ht="15" x14ac:dyDescent="0.25">
      <c r="A1191" s="50">
        <v>2</v>
      </c>
      <c r="B1191" s="64" t="s">
        <v>2180</v>
      </c>
      <c r="C1191" s="70" t="s">
        <v>436</v>
      </c>
      <c r="D1191" s="64" t="s">
        <v>2181</v>
      </c>
      <c r="E1191" s="1"/>
      <c r="F1191" s="66" t="s">
        <v>1122</v>
      </c>
      <c r="G1191" s="67" t="s">
        <v>671</v>
      </c>
      <c r="H1191" s="67">
        <v>20</v>
      </c>
      <c r="I1191" s="59" t="s">
        <v>60</v>
      </c>
    </row>
    <row r="1192" spans="1:9" ht="15" x14ac:dyDescent="0.25">
      <c r="A1192" s="50">
        <v>2</v>
      </c>
      <c r="B1192" s="64" t="s">
        <v>1024</v>
      </c>
      <c r="C1192" s="70" t="s">
        <v>2182</v>
      </c>
      <c r="D1192" s="64" t="s">
        <v>543</v>
      </c>
      <c r="E1192" s="1"/>
      <c r="F1192" s="66" t="s">
        <v>1122</v>
      </c>
      <c r="G1192" s="67" t="s">
        <v>671</v>
      </c>
      <c r="H1192" s="67">
        <v>46</v>
      </c>
      <c r="I1192" s="59" t="s">
        <v>60</v>
      </c>
    </row>
    <row r="1193" spans="1:9" ht="15" x14ac:dyDescent="0.25">
      <c r="A1193" s="50">
        <v>2</v>
      </c>
      <c r="B1193" s="64" t="s">
        <v>447</v>
      </c>
      <c r="C1193" s="70" t="s">
        <v>70</v>
      </c>
      <c r="D1193" s="64" t="s">
        <v>255</v>
      </c>
      <c r="E1193" s="1"/>
      <c r="F1193" s="66" t="s">
        <v>1122</v>
      </c>
      <c r="G1193" s="67" t="s">
        <v>671</v>
      </c>
      <c r="H1193" s="67">
        <v>38</v>
      </c>
      <c r="I1193" s="59" t="s">
        <v>60</v>
      </c>
    </row>
    <row r="1194" spans="1:9" ht="15" x14ac:dyDescent="0.25">
      <c r="A1194" s="50">
        <v>2</v>
      </c>
      <c r="B1194" s="64" t="s">
        <v>2183</v>
      </c>
      <c r="C1194" s="70" t="s">
        <v>70</v>
      </c>
      <c r="D1194" s="64" t="s">
        <v>2184</v>
      </c>
      <c r="E1194" s="1"/>
      <c r="F1194" s="66" t="s">
        <v>1122</v>
      </c>
      <c r="G1194" s="67" t="s">
        <v>671</v>
      </c>
      <c r="H1194" s="67">
        <v>41</v>
      </c>
      <c r="I1194" s="59" t="s">
        <v>60</v>
      </c>
    </row>
    <row r="1195" spans="1:9" ht="15" x14ac:dyDescent="0.25">
      <c r="A1195" s="50">
        <v>2</v>
      </c>
      <c r="B1195" s="64" t="s">
        <v>2185</v>
      </c>
      <c r="C1195" s="70" t="s">
        <v>363</v>
      </c>
      <c r="D1195" s="64" t="s">
        <v>796</v>
      </c>
      <c r="E1195" s="1"/>
      <c r="F1195" s="66" t="s">
        <v>1122</v>
      </c>
      <c r="G1195" s="67" t="s">
        <v>671</v>
      </c>
      <c r="H1195" s="67">
        <v>84</v>
      </c>
      <c r="I1195" s="59" t="s">
        <v>60</v>
      </c>
    </row>
    <row r="1196" spans="1:9" ht="15" x14ac:dyDescent="0.25">
      <c r="A1196" s="50">
        <v>2</v>
      </c>
      <c r="B1196" s="64" t="s">
        <v>2186</v>
      </c>
      <c r="C1196" s="70" t="s">
        <v>1993</v>
      </c>
      <c r="D1196" s="64" t="s">
        <v>79</v>
      </c>
      <c r="E1196" s="1"/>
      <c r="F1196" s="66" t="s">
        <v>1122</v>
      </c>
      <c r="G1196" s="67" t="s">
        <v>671</v>
      </c>
      <c r="H1196" s="67">
        <v>43</v>
      </c>
      <c r="I1196" s="59" t="s">
        <v>60</v>
      </c>
    </row>
    <row r="1197" spans="1:9" ht="15" x14ac:dyDescent="0.25">
      <c r="A1197" s="50">
        <v>2</v>
      </c>
      <c r="B1197" s="64" t="s">
        <v>2187</v>
      </c>
      <c r="C1197" s="70" t="s">
        <v>729</v>
      </c>
      <c r="D1197" s="64" t="s">
        <v>755</v>
      </c>
      <c r="E1197" s="1"/>
      <c r="F1197" s="66" t="s">
        <v>1122</v>
      </c>
      <c r="G1197" s="67" t="s">
        <v>671</v>
      </c>
      <c r="H1197" s="67">
        <v>44</v>
      </c>
      <c r="I1197" s="67" t="s">
        <v>61</v>
      </c>
    </row>
    <row r="1198" spans="1:9" ht="15" x14ac:dyDescent="0.25">
      <c r="A1198" s="50">
        <v>2</v>
      </c>
      <c r="B1198" s="64" t="s">
        <v>133</v>
      </c>
      <c r="C1198" s="70" t="s">
        <v>583</v>
      </c>
      <c r="D1198" s="64" t="s">
        <v>448</v>
      </c>
      <c r="E1198" s="1"/>
      <c r="F1198" s="66" t="s">
        <v>1122</v>
      </c>
      <c r="G1198" s="67" t="s">
        <v>671</v>
      </c>
      <c r="H1198" s="67">
        <v>57</v>
      </c>
      <c r="I1198" s="59" t="s">
        <v>60</v>
      </c>
    </row>
    <row r="1199" spans="1:9" ht="15" x14ac:dyDescent="0.25">
      <c r="A1199" s="50">
        <v>2</v>
      </c>
      <c r="B1199" s="64" t="s">
        <v>2188</v>
      </c>
      <c r="C1199" s="70" t="s">
        <v>258</v>
      </c>
      <c r="D1199" s="64" t="s">
        <v>566</v>
      </c>
      <c r="E1199" s="1"/>
      <c r="F1199" s="66" t="s">
        <v>1122</v>
      </c>
      <c r="G1199" s="67" t="s">
        <v>671</v>
      </c>
      <c r="H1199" s="67">
        <v>32</v>
      </c>
      <c r="I1199" s="59" t="s">
        <v>60</v>
      </c>
    </row>
    <row r="1200" spans="1:9" ht="15" x14ac:dyDescent="0.25">
      <c r="A1200" s="50">
        <v>2</v>
      </c>
      <c r="B1200" s="64" t="s">
        <v>2189</v>
      </c>
      <c r="C1200" s="70" t="s">
        <v>771</v>
      </c>
      <c r="D1200" s="64" t="s">
        <v>2190</v>
      </c>
      <c r="E1200" s="1"/>
      <c r="F1200" s="66" t="s">
        <v>1122</v>
      </c>
      <c r="G1200" s="67" t="s">
        <v>671</v>
      </c>
      <c r="H1200" s="67">
        <v>49</v>
      </c>
      <c r="I1200" s="59" t="s">
        <v>60</v>
      </c>
    </row>
    <row r="1201" spans="1:9" ht="15" x14ac:dyDescent="0.25">
      <c r="A1201" s="50">
        <v>2</v>
      </c>
      <c r="B1201" s="64" t="s">
        <v>2191</v>
      </c>
      <c r="C1201" s="70" t="s">
        <v>2192</v>
      </c>
      <c r="D1201" s="64" t="s">
        <v>263</v>
      </c>
      <c r="E1201" s="1"/>
      <c r="F1201" s="66" t="s">
        <v>1122</v>
      </c>
      <c r="G1201" s="67" t="s">
        <v>671</v>
      </c>
      <c r="H1201" s="67">
        <v>37</v>
      </c>
      <c r="I1201" s="59" t="s">
        <v>60</v>
      </c>
    </row>
    <row r="1202" spans="1:9" ht="15" x14ac:dyDescent="0.25">
      <c r="A1202" s="50">
        <v>2</v>
      </c>
      <c r="B1202" s="64" t="s">
        <v>2193</v>
      </c>
      <c r="C1202" s="70" t="s">
        <v>2194</v>
      </c>
      <c r="D1202" s="64" t="s">
        <v>609</v>
      </c>
      <c r="E1202" s="1"/>
      <c r="F1202" s="66" t="s">
        <v>1122</v>
      </c>
      <c r="G1202" s="67" t="s">
        <v>671</v>
      </c>
      <c r="H1202" s="67">
        <v>41</v>
      </c>
      <c r="I1202" s="59" t="s">
        <v>60</v>
      </c>
    </row>
    <row r="1203" spans="1:9" ht="15" x14ac:dyDescent="0.25">
      <c r="A1203" s="50">
        <v>2</v>
      </c>
      <c r="B1203" s="64" t="s">
        <v>1996</v>
      </c>
      <c r="C1203" s="70" t="s">
        <v>219</v>
      </c>
      <c r="D1203" s="64" t="s">
        <v>124</v>
      </c>
      <c r="E1203" s="1"/>
      <c r="F1203" s="66" t="s">
        <v>1122</v>
      </c>
      <c r="G1203" s="67" t="s">
        <v>671</v>
      </c>
      <c r="H1203" s="67">
        <v>28</v>
      </c>
      <c r="I1203" s="59" t="s">
        <v>60</v>
      </c>
    </row>
    <row r="1204" spans="1:9" ht="15" x14ac:dyDescent="0.25">
      <c r="A1204" s="50">
        <v>2</v>
      </c>
      <c r="B1204" s="64" t="s">
        <v>2195</v>
      </c>
      <c r="C1204" s="70" t="s">
        <v>219</v>
      </c>
      <c r="D1204" s="64" t="s">
        <v>75</v>
      </c>
      <c r="E1204" s="1"/>
      <c r="F1204" s="66" t="s">
        <v>1122</v>
      </c>
      <c r="G1204" s="67" t="s">
        <v>671</v>
      </c>
      <c r="H1204" s="67">
        <v>44</v>
      </c>
      <c r="I1204" s="67" t="s">
        <v>61</v>
      </c>
    </row>
    <row r="1205" spans="1:9" ht="15" x14ac:dyDescent="0.25">
      <c r="A1205" s="50">
        <v>2</v>
      </c>
      <c r="B1205" s="64" t="s">
        <v>2196</v>
      </c>
      <c r="C1205" s="70" t="s">
        <v>219</v>
      </c>
      <c r="D1205" s="64" t="s">
        <v>345</v>
      </c>
      <c r="E1205" s="1"/>
      <c r="F1205" s="66" t="s">
        <v>1122</v>
      </c>
      <c r="G1205" s="67" t="s">
        <v>671</v>
      </c>
      <c r="H1205" s="67">
        <v>30</v>
      </c>
      <c r="I1205" s="59" t="s">
        <v>60</v>
      </c>
    </row>
    <row r="1206" spans="1:9" ht="15" x14ac:dyDescent="0.25">
      <c r="A1206" s="50">
        <v>2</v>
      </c>
      <c r="B1206" s="64" t="s">
        <v>772</v>
      </c>
      <c r="C1206" s="70" t="s">
        <v>752</v>
      </c>
      <c r="D1206" s="64" t="s">
        <v>162</v>
      </c>
      <c r="E1206" s="1"/>
      <c r="F1206" s="66" t="s">
        <v>1122</v>
      </c>
      <c r="G1206" s="67" t="s">
        <v>671</v>
      </c>
      <c r="H1206" s="67">
        <v>80</v>
      </c>
      <c r="I1206" s="59" t="s">
        <v>60</v>
      </c>
    </row>
    <row r="1207" spans="1:9" ht="15" x14ac:dyDescent="0.25">
      <c r="A1207" s="50">
        <v>2</v>
      </c>
      <c r="B1207" s="64" t="s">
        <v>495</v>
      </c>
      <c r="C1207" s="70" t="s">
        <v>1107</v>
      </c>
      <c r="D1207" s="64" t="s">
        <v>113</v>
      </c>
      <c r="E1207" s="1"/>
      <c r="F1207" s="66" t="s">
        <v>1122</v>
      </c>
      <c r="G1207" s="67" t="s">
        <v>671</v>
      </c>
      <c r="H1207" s="67">
        <v>52</v>
      </c>
      <c r="I1207" s="59" t="s">
        <v>60</v>
      </c>
    </row>
    <row r="1208" spans="1:9" ht="15" x14ac:dyDescent="0.25">
      <c r="A1208" s="50">
        <v>2</v>
      </c>
      <c r="B1208" s="64" t="s">
        <v>2197</v>
      </c>
      <c r="C1208" s="70" t="s">
        <v>630</v>
      </c>
      <c r="D1208" s="64" t="s">
        <v>473</v>
      </c>
      <c r="E1208" s="1"/>
      <c r="F1208" s="66" t="s">
        <v>1122</v>
      </c>
      <c r="G1208" s="67" t="s">
        <v>671</v>
      </c>
      <c r="H1208" s="67">
        <v>23</v>
      </c>
      <c r="I1208" s="59" t="s">
        <v>60</v>
      </c>
    </row>
    <row r="1209" spans="1:9" ht="15" x14ac:dyDescent="0.25">
      <c r="A1209" s="50">
        <v>2</v>
      </c>
      <c r="B1209" s="64" t="s">
        <v>100</v>
      </c>
      <c r="C1209" s="70" t="s">
        <v>79</v>
      </c>
      <c r="D1209" s="64" t="s">
        <v>86</v>
      </c>
      <c r="E1209" s="1"/>
      <c r="F1209" s="66" t="s">
        <v>1122</v>
      </c>
      <c r="G1209" s="67" t="s">
        <v>671</v>
      </c>
      <c r="H1209" s="67">
        <v>55</v>
      </c>
      <c r="I1209" s="59" t="s">
        <v>60</v>
      </c>
    </row>
    <row r="1210" spans="1:9" ht="15" x14ac:dyDescent="0.25">
      <c r="A1210" s="50">
        <v>2</v>
      </c>
      <c r="B1210" s="64" t="s">
        <v>2198</v>
      </c>
      <c r="C1210" s="70" t="s">
        <v>79</v>
      </c>
      <c r="D1210" s="64" t="s">
        <v>2199</v>
      </c>
      <c r="E1210" s="1"/>
      <c r="F1210" s="66" t="s">
        <v>1122</v>
      </c>
      <c r="G1210" s="67" t="s">
        <v>671</v>
      </c>
      <c r="H1210" s="67">
        <v>21</v>
      </c>
      <c r="I1210" s="59" t="s">
        <v>60</v>
      </c>
    </row>
    <row r="1211" spans="1:9" ht="15" x14ac:dyDescent="0.25">
      <c r="A1211" s="50">
        <v>2</v>
      </c>
      <c r="B1211" s="64" t="s">
        <v>504</v>
      </c>
      <c r="C1211" s="70" t="s">
        <v>722</v>
      </c>
      <c r="D1211" s="64" t="s">
        <v>675</v>
      </c>
      <c r="E1211" s="1"/>
      <c r="F1211" s="66" t="s">
        <v>1122</v>
      </c>
      <c r="G1211" s="67" t="s">
        <v>671</v>
      </c>
      <c r="H1211" s="67">
        <v>48</v>
      </c>
      <c r="I1211" s="67" t="s">
        <v>61</v>
      </c>
    </row>
    <row r="1212" spans="1:9" ht="15" x14ac:dyDescent="0.25">
      <c r="A1212" s="50">
        <v>2</v>
      </c>
      <c r="B1212" s="64" t="s">
        <v>530</v>
      </c>
      <c r="C1212" s="70" t="s">
        <v>609</v>
      </c>
      <c r="D1212" s="64" t="s">
        <v>2200</v>
      </c>
      <c r="E1212" s="1"/>
      <c r="F1212" s="66" t="s">
        <v>1122</v>
      </c>
      <c r="G1212" s="67" t="s">
        <v>671</v>
      </c>
      <c r="H1212" s="67">
        <v>41</v>
      </c>
      <c r="I1212" s="67" t="s">
        <v>61</v>
      </c>
    </row>
    <row r="1213" spans="1:9" ht="15" x14ac:dyDescent="0.25">
      <c r="A1213" s="50">
        <v>2</v>
      </c>
      <c r="B1213" s="64" t="s">
        <v>766</v>
      </c>
      <c r="C1213" s="70" t="s">
        <v>330</v>
      </c>
      <c r="D1213" s="64" t="s">
        <v>442</v>
      </c>
      <c r="E1213" s="1"/>
      <c r="F1213" s="66" t="s">
        <v>1122</v>
      </c>
      <c r="G1213" s="67" t="s">
        <v>671</v>
      </c>
      <c r="H1213" s="67">
        <v>59</v>
      </c>
      <c r="I1213" s="59" t="s">
        <v>60</v>
      </c>
    </row>
    <row r="1214" spans="1:9" ht="15" x14ac:dyDescent="0.25">
      <c r="A1214" s="50">
        <v>2</v>
      </c>
      <c r="B1214" s="64" t="s">
        <v>2201</v>
      </c>
      <c r="C1214" s="70" t="s">
        <v>330</v>
      </c>
      <c r="D1214" s="64" t="s">
        <v>330</v>
      </c>
      <c r="E1214" s="1"/>
      <c r="F1214" s="66" t="s">
        <v>1122</v>
      </c>
      <c r="G1214" s="67" t="s">
        <v>671</v>
      </c>
      <c r="H1214" s="67">
        <v>64</v>
      </c>
      <c r="I1214" s="67" t="s">
        <v>61</v>
      </c>
    </row>
    <row r="1215" spans="1:9" ht="15" x14ac:dyDescent="0.25">
      <c r="A1215" s="50">
        <v>2</v>
      </c>
      <c r="B1215" s="64" t="s">
        <v>2202</v>
      </c>
      <c r="C1215" s="70" t="s">
        <v>330</v>
      </c>
      <c r="D1215" s="64" t="s">
        <v>2203</v>
      </c>
      <c r="E1215" s="1"/>
      <c r="F1215" s="66" t="s">
        <v>1122</v>
      </c>
      <c r="G1215" s="67" t="s">
        <v>671</v>
      </c>
      <c r="H1215" s="67">
        <v>68</v>
      </c>
      <c r="I1215" s="59" t="s">
        <v>60</v>
      </c>
    </row>
    <row r="1216" spans="1:9" ht="15" x14ac:dyDescent="0.25">
      <c r="A1216" s="50">
        <v>2</v>
      </c>
      <c r="B1216" s="64" t="s">
        <v>2204</v>
      </c>
      <c r="C1216" s="70" t="s">
        <v>344</v>
      </c>
      <c r="D1216" s="64" t="s">
        <v>768</v>
      </c>
      <c r="E1216" s="1"/>
      <c r="F1216" s="66" t="s">
        <v>1122</v>
      </c>
      <c r="G1216" s="67" t="s">
        <v>671</v>
      </c>
      <c r="H1216" s="67">
        <v>58</v>
      </c>
      <c r="I1216" s="67" t="s">
        <v>61</v>
      </c>
    </row>
    <row r="1217" spans="1:9" ht="15" x14ac:dyDescent="0.25">
      <c r="A1217" s="50">
        <v>2</v>
      </c>
      <c r="B1217" s="64" t="s">
        <v>1572</v>
      </c>
      <c r="C1217" s="70" t="s">
        <v>431</v>
      </c>
      <c r="D1217" s="64" t="s">
        <v>725</v>
      </c>
      <c r="E1217" s="1"/>
      <c r="F1217" s="66" t="s">
        <v>1122</v>
      </c>
      <c r="G1217" s="67" t="s">
        <v>671</v>
      </c>
      <c r="H1217" s="67">
        <v>61</v>
      </c>
      <c r="I1217" s="67" t="s">
        <v>61</v>
      </c>
    </row>
    <row r="1218" spans="1:9" ht="15" x14ac:dyDescent="0.25">
      <c r="A1218" s="50">
        <v>2</v>
      </c>
      <c r="B1218" s="64" t="s">
        <v>2205</v>
      </c>
      <c r="C1218" s="70" t="s">
        <v>431</v>
      </c>
      <c r="D1218" s="64" t="s">
        <v>157</v>
      </c>
      <c r="E1218" s="1"/>
      <c r="F1218" s="66" t="s">
        <v>1122</v>
      </c>
      <c r="G1218" s="67" t="s">
        <v>671</v>
      </c>
      <c r="H1218" s="67">
        <v>18</v>
      </c>
      <c r="I1218" s="59" t="s">
        <v>60</v>
      </c>
    </row>
    <row r="1219" spans="1:9" ht="15" x14ac:dyDescent="0.25">
      <c r="A1219" s="50">
        <v>2</v>
      </c>
      <c r="B1219" s="64" t="s">
        <v>2206</v>
      </c>
      <c r="C1219" s="70" t="s">
        <v>388</v>
      </c>
      <c r="D1219" s="64" t="s">
        <v>526</v>
      </c>
      <c r="E1219" s="1"/>
      <c r="F1219" s="66" t="s">
        <v>1122</v>
      </c>
      <c r="G1219" s="67" t="s">
        <v>671</v>
      </c>
      <c r="H1219" s="67">
        <v>42</v>
      </c>
      <c r="I1219" s="59" t="s">
        <v>60</v>
      </c>
    </row>
    <row r="1220" spans="1:9" ht="15" x14ac:dyDescent="0.25">
      <c r="A1220" s="50">
        <v>2</v>
      </c>
      <c r="B1220" s="64" t="s">
        <v>507</v>
      </c>
      <c r="C1220" s="70" t="s">
        <v>388</v>
      </c>
      <c r="D1220" s="64" t="s">
        <v>510</v>
      </c>
      <c r="E1220" s="1"/>
      <c r="F1220" s="66" t="s">
        <v>1122</v>
      </c>
      <c r="G1220" s="67" t="s">
        <v>671</v>
      </c>
      <c r="H1220" s="67"/>
      <c r="I1220" s="67" t="s">
        <v>61</v>
      </c>
    </row>
    <row r="1221" spans="1:9" ht="15" x14ac:dyDescent="0.25">
      <c r="A1221" s="50">
        <v>2</v>
      </c>
      <c r="B1221" s="64" t="s">
        <v>773</v>
      </c>
      <c r="C1221" s="70" t="s">
        <v>388</v>
      </c>
      <c r="D1221" s="64" t="s">
        <v>2207</v>
      </c>
      <c r="E1221" s="1"/>
      <c r="F1221" s="66" t="s">
        <v>1122</v>
      </c>
      <c r="G1221" s="67" t="s">
        <v>671</v>
      </c>
      <c r="H1221" s="67">
        <v>47</v>
      </c>
      <c r="I1221" s="67" t="s">
        <v>61</v>
      </c>
    </row>
    <row r="1222" spans="1:9" ht="15" x14ac:dyDescent="0.25">
      <c r="A1222" s="50">
        <v>2</v>
      </c>
      <c r="B1222" s="64" t="s">
        <v>1807</v>
      </c>
      <c r="C1222" s="70" t="s">
        <v>775</v>
      </c>
      <c r="D1222" s="64" t="s">
        <v>84</v>
      </c>
      <c r="E1222" s="1"/>
      <c r="F1222" s="66" t="s">
        <v>1122</v>
      </c>
      <c r="G1222" s="67" t="s">
        <v>671</v>
      </c>
      <c r="H1222" s="67">
        <v>52</v>
      </c>
      <c r="I1222" s="67" t="s">
        <v>61</v>
      </c>
    </row>
    <row r="1223" spans="1:9" ht="15" x14ac:dyDescent="0.25">
      <c r="A1223" s="50">
        <v>2</v>
      </c>
      <c r="B1223" s="64" t="s">
        <v>689</v>
      </c>
      <c r="C1223" s="70" t="s">
        <v>350</v>
      </c>
      <c r="D1223" s="64" t="s">
        <v>672</v>
      </c>
      <c r="E1223" s="1"/>
      <c r="F1223" s="66" t="s">
        <v>1122</v>
      </c>
      <c r="G1223" s="67" t="s">
        <v>671</v>
      </c>
      <c r="H1223" s="67"/>
      <c r="I1223" s="67" t="s">
        <v>61</v>
      </c>
    </row>
    <row r="1224" spans="1:9" ht="15" x14ac:dyDescent="0.25">
      <c r="A1224" s="50">
        <v>2</v>
      </c>
      <c r="B1224" s="64" t="s">
        <v>2208</v>
      </c>
      <c r="C1224" s="70" t="s">
        <v>444</v>
      </c>
      <c r="D1224" s="64" t="s">
        <v>444</v>
      </c>
      <c r="E1224" s="1"/>
      <c r="F1224" s="66" t="s">
        <v>1122</v>
      </c>
      <c r="G1224" s="67" t="s">
        <v>671</v>
      </c>
      <c r="H1224" s="67">
        <v>33</v>
      </c>
      <c r="I1224" s="59" t="s">
        <v>60</v>
      </c>
    </row>
    <row r="1225" spans="1:9" ht="15" x14ac:dyDescent="0.25">
      <c r="A1225" s="50">
        <v>2</v>
      </c>
      <c r="B1225" s="64" t="s">
        <v>2208</v>
      </c>
      <c r="C1225" s="70" t="s">
        <v>509</v>
      </c>
      <c r="D1225" s="64" t="s">
        <v>584</v>
      </c>
      <c r="E1225" s="1"/>
      <c r="F1225" s="66" t="s">
        <v>1122</v>
      </c>
      <c r="G1225" s="67" t="s">
        <v>671</v>
      </c>
      <c r="H1225" s="67">
        <v>40</v>
      </c>
      <c r="I1225" s="59" t="s">
        <v>60</v>
      </c>
    </row>
    <row r="1226" spans="1:9" ht="15" x14ac:dyDescent="0.25">
      <c r="A1226" s="50">
        <v>2</v>
      </c>
      <c r="B1226" s="64" t="s">
        <v>724</v>
      </c>
      <c r="C1226" s="70" t="s">
        <v>2209</v>
      </c>
      <c r="D1226" s="64" t="s">
        <v>2210</v>
      </c>
      <c r="E1226" s="1"/>
      <c r="F1226" s="66" t="s">
        <v>1122</v>
      </c>
      <c r="G1226" s="67" t="s">
        <v>671</v>
      </c>
      <c r="H1226" s="67">
        <v>32</v>
      </c>
      <c r="I1226" s="59" t="s">
        <v>60</v>
      </c>
    </row>
    <row r="1227" spans="1:9" ht="15" x14ac:dyDescent="0.25">
      <c r="A1227" s="50">
        <v>2</v>
      </c>
      <c r="B1227" s="64" t="s">
        <v>2211</v>
      </c>
      <c r="C1227" s="70" t="s">
        <v>88</v>
      </c>
      <c r="D1227" s="64" t="s">
        <v>162</v>
      </c>
      <c r="E1227" s="1"/>
      <c r="F1227" s="66" t="s">
        <v>1122</v>
      </c>
      <c r="G1227" s="67" t="s">
        <v>671</v>
      </c>
      <c r="H1227" s="67">
        <v>57</v>
      </c>
      <c r="I1227" s="59" t="s">
        <v>60</v>
      </c>
    </row>
    <row r="1228" spans="1:9" ht="15" x14ac:dyDescent="0.25">
      <c r="A1228" s="50">
        <v>2</v>
      </c>
      <c r="B1228" s="64" t="s">
        <v>544</v>
      </c>
      <c r="C1228" s="70" t="s">
        <v>88</v>
      </c>
      <c r="D1228" s="64" t="s">
        <v>85</v>
      </c>
      <c r="E1228" s="1"/>
      <c r="F1228" s="66" t="s">
        <v>1122</v>
      </c>
      <c r="G1228" s="67" t="s">
        <v>671</v>
      </c>
      <c r="H1228" s="67">
        <v>59</v>
      </c>
      <c r="I1228" s="59" t="s">
        <v>60</v>
      </c>
    </row>
    <row r="1229" spans="1:9" ht="15" x14ac:dyDescent="0.25">
      <c r="A1229" s="50">
        <v>2</v>
      </c>
      <c r="B1229" s="64" t="s">
        <v>2212</v>
      </c>
      <c r="C1229" s="70" t="s">
        <v>2213</v>
      </c>
      <c r="D1229" s="64" t="s">
        <v>1931</v>
      </c>
      <c r="E1229" s="1"/>
      <c r="F1229" s="66" t="s">
        <v>1122</v>
      </c>
      <c r="G1229" s="67" t="s">
        <v>671</v>
      </c>
      <c r="H1229" s="67">
        <v>23</v>
      </c>
      <c r="I1229" s="59" t="s">
        <v>60</v>
      </c>
    </row>
    <row r="1230" spans="1:9" ht="15" x14ac:dyDescent="0.25">
      <c r="A1230" s="50">
        <v>2</v>
      </c>
      <c r="B1230" s="64" t="s">
        <v>821</v>
      </c>
      <c r="C1230" s="70" t="s">
        <v>2214</v>
      </c>
      <c r="D1230" s="64" t="s">
        <v>554</v>
      </c>
      <c r="E1230" s="1"/>
      <c r="F1230" s="66" t="s">
        <v>1122</v>
      </c>
      <c r="G1230" s="67" t="s">
        <v>671</v>
      </c>
      <c r="H1230" s="67">
        <v>42</v>
      </c>
      <c r="I1230" s="59" t="s">
        <v>60</v>
      </c>
    </row>
    <row r="1231" spans="1:9" ht="15" x14ac:dyDescent="0.25">
      <c r="A1231" s="50">
        <v>2</v>
      </c>
      <c r="B1231" s="64" t="s">
        <v>2215</v>
      </c>
      <c r="C1231" s="70" t="s">
        <v>157</v>
      </c>
      <c r="D1231" s="64" t="s">
        <v>277</v>
      </c>
      <c r="E1231" s="1"/>
      <c r="F1231" s="66" t="s">
        <v>1122</v>
      </c>
      <c r="G1231" s="67" t="s">
        <v>671</v>
      </c>
      <c r="H1231" s="67">
        <v>20</v>
      </c>
      <c r="I1231" s="59" t="s">
        <v>60</v>
      </c>
    </row>
    <row r="1232" spans="1:9" ht="15" x14ac:dyDescent="0.25">
      <c r="A1232" s="50">
        <v>2</v>
      </c>
      <c r="B1232" s="64" t="s">
        <v>602</v>
      </c>
      <c r="C1232" s="70" t="s">
        <v>157</v>
      </c>
      <c r="D1232" s="64" t="s">
        <v>360</v>
      </c>
      <c r="E1232" s="1"/>
      <c r="F1232" s="66" t="s">
        <v>1122</v>
      </c>
      <c r="G1232" s="67" t="s">
        <v>671</v>
      </c>
      <c r="H1232" s="67">
        <v>44</v>
      </c>
      <c r="I1232" s="59" t="s">
        <v>60</v>
      </c>
    </row>
    <row r="1233" spans="1:9" ht="15" x14ac:dyDescent="0.25">
      <c r="A1233" s="50">
        <v>2</v>
      </c>
      <c r="B1233" s="64" t="s">
        <v>498</v>
      </c>
      <c r="C1233" s="70" t="s">
        <v>157</v>
      </c>
      <c r="D1233" s="64" t="s">
        <v>113</v>
      </c>
      <c r="E1233" s="1"/>
      <c r="F1233" s="66" t="s">
        <v>1122</v>
      </c>
      <c r="G1233" s="67" t="s">
        <v>671</v>
      </c>
      <c r="H1233" s="67">
        <v>42</v>
      </c>
      <c r="I1233" s="67" t="s">
        <v>61</v>
      </c>
    </row>
    <row r="1234" spans="1:9" ht="15" x14ac:dyDescent="0.25">
      <c r="A1234" s="50">
        <v>2</v>
      </c>
      <c r="B1234" s="64" t="s">
        <v>2216</v>
      </c>
      <c r="C1234" s="70" t="s">
        <v>157</v>
      </c>
      <c r="D1234" s="64" t="s">
        <v>75</v>
      </c>
      <c r="E1234" s="1"/>
      <c r="F1234" s="66" t="s">
        <v>1122</v>
      </c>
      <c r="G1234" s="67" t="s">
        <v>671</v>
      </c>
      <c r="H1234" s="67">
        <v>25</v>
      </c>
      <c r="I1234" s="59" t="s">
        <v>60</v>
      </c>
    </row>
    <row r="1235" spans="1:9" ht="15" x14ac:dyDescent="0.25">
      <c r="A1235" s="50">
        <v>2</v>
      </c>
      <c r="B1235" s="64" t="s">
        <v>2217</v>
      </c>
      <c r="C1235" s="70" t="s">
        <v>611</v>
      </c>
      <c r="D1235" s="64" t="s">
        <v>2218</v>
      </c>
      <c r="E1235" s="1"/>
      <c r="F1235" s="66" t="s">
        <v>1122</v>
      </c>
      <c r="G1235" s="67" t="s">
        <v>671</v>
      </c>
      <c r="H1235" s="67">
        <v>25</v>
      </c>
      <c r="I1235" s="59" t="s">
        <v>60</v>
      </c>
    </row>
    <row r="1236" spans="1:9" ht="15" x14ac:dyDescent="0.25">
      <c r="A1236" s="50">
        <v>2</v>
      </c>
      <c r="B1236" s="64" t="s">
        <v>2219</v>
      </c>
      <c r="C1236" s="70" t="s">
        <v>2220</v>
      </c>
      <c r="D1236" s="64" t="s">
        <v>2102</v>
      </c>
      <c r="E1236" s="1"/>
      <c r="F1236" s="66" t="s">
        <v>1122</v>
      </c>
      <c r="G1236" s="67" t="s">
        <v>671</v>
      </c>
      <c r="H1236" s="67">
        <v>65</v>
      </c>
      <c r="I1236" s="59" t="s">
        <v>60</v>
      </c>
    </row>
    <row r="1237" spans="1:9" ht="15" x14ac:dyDescent="0.25">
      <c r="A1237" s="50">
        <v>2</v>
      </c>
      <c r="B1237" s="64" t="s">
        <v>1973</v>
      </c>
      <c r="C1237" s="70" t="s">
        <v>730</v>
      </c>
      <c r="D1237" s="64" t="s">
        <v>2061</v>
      </c>
      <c r="E1237" s="1"/>
      <c r="F1237" s="66" t="s">
        <v>1122</v>
      </c>
      <c r="G1237" s="67" t="s">
        <v>671</v>
      </c>
      <c r="H1237" s="67">
        <v>25</v>
      </c>
      <c r="I1237" s="59" t="s">
        <v>60</v>
      </c>
    </row>
    <row r="1238" spans="1:9" ht="15" x14ac:dyDescent="0.25">
      <c r="A1238" s="50">
        <v>2</v>
      </c>
      <c r="B1238" s="64" t="s">
        <v>1572</v>
      </c>
      <c r="C1238" s="70" t="s">
        <v>2221</v>
      </c>
      <c r="D1238" s="64" t="s">
        <v>370</v>
      </c>
      <c r="E1238" s="1"/>
      <c r="F1238" s="66" t="s">
        <v>1122</v>
      </c>
      <c r="G1238" s="67" t="s">
        <v>671</v>
      </c>
      <c r="H1238" s="67">
        <v>44</v>
      </c>
      <c r="I1238" s="67" t="s">
        <v>61</v>
      </c>
    </row>
    <row r="1239" spans="1:9" ht="15" x14ac:dyDescent="0.25">
      <c r="A1239" s="50">
        <v>2</v>
      </c>
      <c r="B1239" s="64" t="s">
        <v>550</v>
      </c>
      <c r="C1239" s="70" t="s">
        <v>136</v>
      </c>
      <c r="D1239" s="64" t="s">
        <v>2061</v>
      </c>
      <c r="E1239" s="1"/>
      <c r="F1239" s="66" t="s">
        <v>1122</v>
      </c>
      <c r="G1239" s="67" t="s">
        <v>671</v>
      </c>
      <c r="H1239" s="67">
        <v>32</v>
      </c>
      <c r="I1239" s="59" t="s">
        <v>60</v>
      </c>
    </row>
    <row r="1240" spans="1:9" ht="15" x14ac:dyDescent="0.25">
      <c r="A1240" s="50">
        <v>2</v>
      </c>
      <c r="B1240" s="64" t="s">
        <v>699</v>
      </c>
      <c r="C1240" s="70" t="s">
        <v>136</v>
      </c>
      <c r="D1240" s="64" t="s">
        <v>662</v>
      </c>
      <c r="E1240" s="1"/>
      <c r="F1240" s="66" t="s">
        <v>1122</v>
      </c>
      <c r="G1240" s="67" t="s">
        <v>671</v>
      </c>
      <c r="H1240" s="67">
        <v>21</v>
      </c>
      <c r="I1240" s="59" t="s">
        <v>60</v>
      </c>
    </row>
    <row r="1241" spans="1:9" ht="15" x14ac:dyDescent="0.25">
      <c r="A1241" s="50">
        <v>2</v>
      </c>
      <c r="B1241" s="64" t="s">
        <v>507</v>
      </c>
      <c r="C1241" s="70" t="s">
        <v>62</v>
      </c>
      <c r="D1241" s="64" t="s">
        <v>75</v>
      </c>
      <c r="E1241" s="1"/>
      <c r="F1241" s="66" t="s">
        <v>1122</v>
      </c>
      <c r="G1241" s="67" t="s">
        <v>671</v>
      </c>
      <c r="H1241" s="67">
        <v>38</v>
      </c>
      <c r="I1241" s="67" t="s">
        <v>61</v>
      </c>
    </row>
    <row r="1242" spans="1:9" ht="15" x14ac:dyDescent="0.25">
      <c r="A1242" s="50">
        <v>2</v>
      </c>
      <c r="B1242" s="64" t="s">
        <v>2222</v>
      </c>
      <c r="C1242" s="70" t="s">
        <v>345</v>
      </c>
      <c r="D1242" s="64" t="s">
        <v>2223</v>
      </c>
      <c r="E1242" s="1"/>
      <c r="F1242" s="66" t="s">
        <v>1122</v>
      </c>
      <c r="G1242" s="67" t="s">
        <v>671</v>
      </c>
      <c r="H1242" s="67">
        <v>71</v>
      </c>
      <c r="I1242" s="59" t="s">
        <v>60</v>
      </c>
    </row>
    <row r="1243" spans="1:9" ht="15" x14ac:dyDescent="0.25">
      <c r="A1243" s="50">
        <v>2</v>
      </c>
      <c r="B1243" s="64" t="s">
        <v>688</v>
      </c>
      <c r="C1243" s="70" t="s">
        <v>345</v>
      </c>
      <c r="D1243" s="64" t="s">
        <v>397</v>
      </c>
      <c r="E1243" s="1"/>
      <c r="F1243" s="66" t="s">
        <v>1122</v>
      </c>
      <c r="G1243" s="67" t="s">
        <v>671</v>
      </c>
      <c r="H1243" s="67">
        <v>39</v>
      </c>
      <c r="I1243" s="59" t="s">
        <v>60</v>
      </c>
    </row>
    <row r="1244" spans="1:9" ht="15" x14ac:dyDescent="0.25">
      <c r="A1244" s="50">
        <v>2</v>
      </c>
      <c r="B1244" s="64" t="s">
        <v>719</v>
      </c>
      <c r="C1244" s="70" t="s">
        <v>734</v>
      </c>
      <c r="D1244" s="64" t="s">
        <v>249</v>
      </c>
      <c r="E1244" s="1"/>
      <c r="F1244" s="66" t="s">
        <v>1122</v>
      </c>
      <c r="G1244" s="67" t="s">
        <v>671</v>
      </c>
      <c r="H1244" s="67">
        <v>21</v>
      </c>
      <c r="I1244" s="59" t="s">
        <v>60</v>
      </c>
    </row>
    <row r="1245" spans="1:9" ht="15" x14ac:dyDescent="0.25">
      <c r="A1245" s="50">
        <v>2</v>
      </c>
      <c r="B1245" s="64" t="s">
        <v>1020</v>
      </c>
      <c r="C1245" s="70" t="s">
        <v>2199</v>
      </c>
      <c r="D1245" s="64" t="s">
        <v>520</v>
      </c>
      <c r="E1245" s="1"/>
      <c r="F1245" s="66" t="s">
        <v>1122</v>
      </c>
      <c r="G1245" s="67" t="s">
        <v>671</v>
      </c>
      <c r="H1245" s="67">
        <v>41</v>
      </c>
      <c r="I1245" s="59" t="s">
        <v>60</v>
      </c>
    </row>
    <row r="1246" spans="1:9" ht="15" x14ac:dyDescent="0.25">
      <c r="A1246" s="50">
        <v>2</v>
      </c>
      <c r="B1246" s="64" t="s">
        <v>544</v>
      </c>
      <c r="C1246" s="70" t="s">
        <v>129</v>
      </c>
      <c r="D1246" s="64" t="s">
        <v>70</v>
      </c>
      <c r="E1246" s="1"/>
      <c r="F1246" s="66" t="s">
        <v>1122</v>
      </c>
      <c r="G1246" s="67" t="s">
        <v>671</v>
      </c>
      <c r="H1246" s="67">
        <v>61</v>
      </c>
      <c r="I1246" s="59" t="s">
        <v>60</v>
      </c>
    </row>
    <row r="1247" spans="1:9" ht="15" x14ac:dyDescent="0.25">
      <c r="A1247" s="50">
        <v>2</v>
      </c>
      <c r="B1247" s="64" t="s">
        <v>2224</v>
      </c>
      <c r="C1247" s="70" t="s">
        <v>2225</v>
      </c>
      <c r="D1247" s="64" t="s">
        <v>578</v>
      </c>
      <c r="E1247" s="1"/>
      <c r="F1247" s="66" t="s">
        <v>1122</v>
      </c>
      <c r="G1247" s="67" t="s">
        <v>671</v>
      </c>
      <c r="H1247" s="67">
        <v>39</v>
      </c>
      <c r="I1247" s="59" t="s">
        <v>60</v>
      </c>
    </row>
    <row r="1248" spans="1:9" ht="15" x14ac:dyDescent="0.25">
      <c r="A1248" s="50">
        <v>2</v>
      </c>
      <c r="B1248" s="64" t="s">
        <v>2226</v>
      </c>
      <c r="C1248" s="70" t="s">
        <v>235</v>
      </c>
      <c r="D1248" s="64" t="s">
        <v>742</v>
      </c>
      <c r="E1248" s="1"/>
      <c r="F1248" s="66" t="s">
        <v>1122</v>
      </c>
      <c r="G1248" s="67" t="s">
        <v>671</v>
      </c>
      <c r="H1248" s="67">
        <v>50</v>
      </c>
      <c r="I1248" s="67" t="s">
        <v>61</v>
      </c>
    </row>
    <row r="1249" spans="1:9" ht="15" x14ac:dyDescent="0.25">
      <c r="A1249" s="50">
        <v>2</v>
      </c>
      <c r="B1249" s="69" t="s">
        <v>1019</v>
      </c>
      <c r="C1249" s="70" t="s">
        <v>213</v>
      </c>
      <c r="D1249" s="69" t="s">
        <v>2227</v>
      </c>
      <c r="E1249" s="1"/>
      <c r="F1249" s="66" t="s">
        <v>1122</v>
      </c>
      <c r="G1249" s="67" t="s">
        <v>671</v>
      </c>
      <c r="H1249" s="67"/>
      <c r="I1249" s="67" t="s">
        <v>61</v>
      </c>
    </row>
    <row r="1250" spans="1:9" ht="15" x14ac:dyDescent="0.25">
      <c r="A1250" s="50">
        <v>2</v>
      </c>
      <c r="B1250" s="69" t="s">
        <v>544</v>
      </c>
      <c r="C1250" s="70" t="s">
        <v>213</v>
      </c>
      <c r="D1250" s="69" t="s">
        <v>551</v>
      </c>
      <c r="E1250" s="1"/>
      <c r="F1250" s="66" t="s">
        <v>1122</v>
      </c>
      <c r="G1250" s="67" t="s">
        <v>671</v>
      </c>
      <c r="H1250" s="67"/>
      <c r="I1250" s="59" t="s">
        <v>60</v>
      </c>
    </row>
    <row r="1251" spans="1:9" ht="15" x14ac:dyDescent="0.25">
      <c r="A1251" s="50">
        <v>2</v>
      </c>
      <c r="B1251" s="69" t="s">
        <v>544</v>
      </c>
      <c r="C1251" s="70" t="s">
        <v>322</v>
      </c>
      <c r="D1251" s="69" t="s">
        <v>752</v>
      </c>
      <c r="E1251" s="1"/>
      <c r="F1251" s="66" t="s">
        <v>1122</v>
      </c>
      <c r="G1251" s="67" t="s">
        <v>671</v>
      </c>
      <c r="H1251" s="67"/>
      <c r="I1251" s="59" t="s">
        <v>60</v>
      </c>
    </row>
    <row r="1252" spans="1:9" ht="15" x14ac:dyDescent="0.25">
      <c r="A1252" s="50">
        <v>2</v>
      </c>
      <c r="B1252" s="69" t="s">
        <v>2228</v>
      </c>
      <c r="C1252" s="70" t="s">
        <v>365</v>
      </c>
      <c r="D1252" s="69" t="s">
        <v>2143</v>
      </c>
      <c r="E1252" s="1"/>
      <c r="F1252" s="66" t="s">
        <v>1122</v>
      </c>
      <c r="G1252" s="67" t="s">
        <v>671</v>
      </c>
      <c r="H1252" s="67"/>
      <c r="I1252" s="59" t="s">
        <v>60</v>
      </c>
    </row>
    <row r="1253" spans="1:9" ht="15" x14ac:dyDescent="0.25">
      <c r="A1253" s="50">
        <v>2</v>
      </c>
      <c r="B1253" s="69" t="s">
        <v>624</v>
      </c>
      <c r="C1253" s="70" t="s">
        <v>137</v>
      </c>
      <c r="D1253" s="69" t="s">
        <v>75</v>
      </c>
      <c r="E1253" s="1"/>
      <c r="F1253" s="66" t="s">
        <v>1122</v>
      </c>
      <c r="G1253" s="67" t="s">
        <v>671</v>
      </c>
      <c r="H1253" s="67"/>
      <c r="I1253" s="59" t="s">
        <v>60</v>
      </c>
    </row>
    <row r="1254" spans="1:9" ht="15" x14ac:dyDescent="0.25">
      <c r="A1254" s="50">
        <v>2</v>
      </c>
      <c r="B1254" s="69" t="s">
        <v>495</v>
      </c>
      <c r="C1254" s="70" t="s">
        <v>411</v>
      </c>
      <c r="D1254" s="69" t="s">
        <v>381</v>
      </c>
      <c r="E1254" s="1"/>
      <c r="F1254" s="66" t="s">
        <v>1122</v>
      </c>
      <c r="G1254" s="67" t="s">
        <v>671</v>
      </c>
      <c r="H1254" s="67"/>
      <c r="I1254" s="59" t="s">
        <v>60</v>
      </c>
    </row>
    <row r="1255" spans="1:9" ht="15" x14ac:dyDescent="0.25">
      <c r="A1255" s="50">
        <v>2</v>
      </c>
      <c r="B1255" s="69" t="s">
        <v>2229</v>
      </c>
      <c r="C1255" s="70" t="s">
        <v>219</v>
      </c>
      <c r="D1255" s="69" t="s">
        <v>345</v>
      </c>
      <c r="E1255" s="1"/>
      <c r="F1255" s="66" t="s">
        <v>1122</v>
      </c>
      <c r="G1255" s="67" t="s">
        <v>671</v>
      </c>
      <c r="H1255" s="67"/>
      <c r="I1255" s="67" t="s">
        <v>61</v>
      </c>
    </row>
    <row r="1256" spans="1:9" ht="15" x14ac:dyDescent="0.25">
      <c r="A1256" s="50">
        <v>2</v>
      </c>
      <c r="B1256" s="69" t="s">
        <v>2230</v>
      </c>
      <c r="C1256" s="70" t="s">
        <v>219</v>
      </c>
      <c r="D1256" s="69" t="s">
        <v>345</v>
      </c>
      <c r="E1256" s="1"/>
      <c r="F1256" s="66" t="s">
        <v>1122</v>
      </c>
      <c r="G1256" s="67" t="s">
        <v>671</v>
      </c>
      <c r="H1256" s="67"/>
      <c r="I1256" s="67" t="s">
        <v>61</v>
      </c>
    </row>
    <row r="1257" spans="1:9" ht="15" x14ac:dyDescent="0.25">
      <c r="A1257" s="50">
        <v>2</v>
      </c>
      <c r="B1257" s="69" t="s">
        <v>2231</v>
      </c>
      <c r="C1257" s="70" t="s">
        <v>79</v>
      </c>
      <c r="D1257" s="69" t="s">
        <v>2199</v>
      </c>
      <c r="E1257" s="1"/>
      <c r="F1257" s="66" t="s">
        <v>1122</v>
      </c>
      <c r="G1257" s="67" t="s">
        <v>671</v>
      </c>
      <c r="H1257" s="67"/>
      <c r="I1257" s="67" t="s">
        <v>61</v>
      </c>
    </row>
    <row r="1258" spans="1:9" ht="15" x14ac:dyDescent="0.25">
      <c r="A1258" s="50">
        <v>2</v>
      </c>
      <c r="B1258" s="69" t="s">
        <v>2193</v>
      </c>
      <c r="C1258" s="70" t="s">
        <v>454</v>
      </c>
      <c r="D1258" s="69" t="s">
        <v>137</v>
      </c>
      <c r="E1258" s="1"/>
      <c r="F1258" s="66" t="s">
        <v>1122</v>
      </c>
      <c r="G1258" s="67" t="s">
        <v>671</v>
      </c>
      <c r="H1258" s="67"/>
      <c r="I1258" s="59" t="s">
        <v>60</v>
      </c>
    </row>
    <row r="1259" spans="1:9" ht="15" x14ac:dyDescent="0.25">
      <c r="A1259" s="50">
        <v>2</v>
      </c>
      <c r="B1259" s="69" t="s">
        <v>2232</v>
      </c>
      <c r="C1259" s="70" t="s">
        <v>157</v>
      </c>
      <c r="D1259" s="69" t="s">
        <v>568</v>
      </c>
      <c r="E1259" s="1"/>
      <c r="F1259" s="66" t="s">
        <v>1122</v>
      </c>
      <c r="G1259" s="67" t="s">
        <v>671</v>
      </c>
      <c r="H1259" s="67"/>
      <c r="I1259" s="59" t="s">
        <v>60</v>
      </c>
    </row>
    <row r="1260" spans="1:9" ht="15" x14ac:dyDescent="0.25">
      <c r="A1260" s="50">
        <v>2</v>
      </c>
      <c r="B1260" s="69" t="s">
        <v>2019</v>
      </c>
      <c r="C1260" s="70" t="s">
        <v>136</v>
      </c>
      <c r="D1260" s="69"/>
      <c r="E1260" s="1"/>
      <c r="F1260" s="66" t="s">
        <v>1122</v>
      </c>
      <c r="G1260" s="67" t="s">
        <v>671</v>
      </c>
      <c r="H1260" s="67"/>
      <c r="I1260" s="59" t="s">
        <v>60</v>
      </c>
    </row>
    <row r="1261" spans="1:9" ht="15" x14ac:dyDescent="0.25">
      <c r="A1261" s="50">
        <v>2</v>
      </c>
      <c r="B1261" s="64" t="s">
        <v>435</v>
      </c>
      <c r="C1261" s="70" t="s">
        <v>190</v>
      </c>
      <c r="D1261" s="64" t="s">
        <v>124</v>
      </c>
      <c r="E1261" s="1"/>
      <c r="F1261" s="66" t="s">
        <v>1122</v>
      </c>
      <c r="G1261" s="67" t="s">
        <v>671</v>
      </c>
      <c r="H1261" s="67">
        <v>37</v>
      </c>
      <c r="I1261" s="59" t="s">
        <v>60</v>
      </c>
    </row>
    <row r="1262" spans="1:9" ht="15" x14ac:dyDescent="0.25">
      <c r="A1262" s="50">
        <v>2</v>
      </c>
      <c r="B1262" s="64" t="s">
        <v>1987</v>
      </c>
      <c r="C1262" s="70" t="s">
        <v>308</v>
      </c>
      <c r="D1262" s="64" t="s">
        <v>213</v>
      </c>
      <c r="E1262" s="1"/>
      <c r="F1262" s="66" t="s">
        <v>1122</v>
      </c>
      <c r="G1262" s="67" t="s">
        <v>671</v>
      </c>
      <c r="H1262" s="67">
        <v>41</v>
      </c>
      <c r="I1262" s="59" t="s">
        <v>60</v>
      </c>
    </row>
    <row r="1263" spans="1:9" ht="15" x14ac:dyDescent="0.25">
      <c r="A1263" s="50">
        <v>2</v>
      </c>
      <c r="B1263" s="64" t="s">
        <v>2233</v>
      </c>
      <c r="C1263" s="70" t="s">
        <v>308</v>
      </c>
      <c r="D1263" s="64" t="s">
        <v>213</v>
      </c>
      <c r="E1263" s="1"/>
      <c r="F1263" s="66" t="s">
        <v>1122</v>
      </c>
      <c r="G1263" s="67" t="s">
        <v>671</v>
      </c>
      <c r="H1263" s="67">
        <v>68</v>
      </c>
      <c r="I1263" s="59" t="s">
        <v>60</v>
      </c>
    </row>
    <row r="1264" spans="1:9" ht="15" x14ac:dyDescent="0.25">
      <c r="A1264" s="50">
        <v>2</v>
      </c>
      <c r="B1264" s="64" t="s">
        <v>694</v>
      </c>
      <c r="C1264" s="70" t="s">
        <v>308</v>
      </c>
      <c r="D1264" s="64" t="s">
        <v>213</v>
      </c>
      <c r="E1264" s="1"/>
      <c r="F1264" s="66" t="s">
        <v>1122</v>
      </c>
      <c r="G1264" s="67" t="s">
        <v>671</v>
      </c>
      <c r="H1264" s="67">
        <v>53</v>
      </c>
      <c r="I1264" s="59" t="s">
        <v>60</v>
      </c>
    </row>
    <row r="1265" spans="1:9" ht="15" x14ac:dyDescent="0.25">
      <c r="A1265" s="50">
        <v>2</v>
      </c>
      <c r="B1265" s="64" t="s">
        <v>485</v>
      </c>
      <c r="C1265" s="70" t="s">
        <v>308</v>
      </c>
      <c r="D1265" s="64" t="s">
        <v>2234</v>
      </c>
      <c r="E1265" s="1"/>
      <c r="F1265" s="66" t="s">
        <v>1122</v>
      </c>
      <c r="G1265" s="67" t="s">
        <v>671</v>
      </c>
      <c r="H1265" s="67">
        <v>58</v>
      </c>
      <c r="I1265" s="59" t="s">
        <v>60</v>
      </c>
    </row>
    <row r="1266" spans="1:9" ht="15" x14ac:dyDescent="0.25">
      <c r="A1266" s="50">
        <v>2</v>
      </c>
      <c r="B1266" s="64" t="s">
        <v>565</v>
      </c>
      <c r="C1266" s="70" t="s">
        <v>109</v>
      </c>
      <c r="D1266" s="64" t="s">
        <v>531</v>
      </c>
      <c r="E1266" s="1"/>
      <c r="F1266" s="66" t="s">
        <v>1122</v>
      </c>
      <c r="G1266" s="67" t="s">
        <v>671</v>
      </c>
      <c r="H1266" s="67">
        <v>43</v>
      </c>
      <c r="I1266" s="67" t="s">
        <v>61</v>
      </c>
    </row>
    <row r="1267" spans="1:9" ht="15" x14ac:dyDescent="0.25">
      <c r="A1267" s="50">
        <v>2</v>
      </c>
      <c r="B1267" s="64" t="s">
        <v>458</v>
      </c>
      <c r="C1267" s="70" t="s">
        <v>745</v>
      </c>
      <c r="D1267" s="64" t="s">
        <v>517</v>
      </c>
      <c r="E1267" s="1"/>
      <c r="F1267" s="66" t="s">
        <v>1122</v>
      </c>
      <c r="G1267" s="67" t="s">
        <v>671</v>
      </c>
      <c r="H1267" s="67">
        <v>78</v>
      </c>
      <c r="I1267" s="67" t="s">
        <v>61</v>
      </c>
    </row>
    <row r="1268" spans="1:9" ht="15" x14ac:dyDescent="0.25">
      <c r="A1268" s="50">
        <v>2</v>
      </c>
      <c r="B1268" s="64" t="s">
        <v>128</v>
      </c>
      <c r="C1268" s="70" t="s">
        <v>213</v>
      </c>
      <c r="D1268" s="64" t="s">
        <v>213</v>
      </c>
      <c r="E1268" s="1"/>
      <c r="F1268" s="66" t="s">
        <v>1122</v>
      </c>
      <c r="G1268" s="67" t="s">
        <v>671</v>
      </c>
      <c r="H1268" s="67">
        <v>52</v>
      </c>
      <c r="I1268" s="59" t="s">
        <v>60</v>
      </c>
    </row>
    <row r="1269" spans="1:9" ht="15" x14ac:dyDescent="0.25">
      <c r="A1269" s="50">
        <v>2</v>
      </c>
      <c r="B1269" s="64" t="s">
        <v>406</v>
      </c>
      <c r="C1269" s="70" t="s">
        <v>213</v>
      </c>
      <c r="D1269" s="64" t="s">
        <v>213</v>
      </c>
      <c r="E1269" s="1"/>
      <c r="F1269" s="66" t="s">
        <v>1122</v>
      </c>
      <c r="G1269" s="67" t="s">
        <v>671</v>
      </c>
      <c r="H1269" s="67">
        <v>68</v>
      </c>
      <c r="I1269" s="67" t="s">
        <v>61</v>
      </c>
    </row>
    <row r="1270" spans="1:9" ht="15" x14ac:dyDescent="0.25">
      <c r="A1270" s="50">
        <v>2</v>
      </c>
      <c r="B1270" s="64" t="s">
        <v>544</v>
      </c>
      <c r="C1270" s="70" t="s">
        <v>213</v>
      </c>
      <c r="D1270" s="64" t="s">
        <v>213</v>
      </c>
      <c r="E1270" s="1"/>
      <c r="F1270" s="66" t="s">
        <v>1122</v>
      </c>
      <c r="G1270" s="67" t="s">
        <v>671</v>
      </c>
      <c r="H1270" s="67">
        <v>80</v>
      </c>
      <c r="I1270" s="59" t="s">
        <v>60</v>
      </c>
    </row>
    <row r="1271" spans="1:9" ht="15" x14ac:dyDescent="0.25">
      <c r="A1271" s="50">
        <v>2</v>
      </c>
      <c r="B1271" s="64" t="s">
        <v>2235</v>
      </c>
      <c r="C1271" s="70" t="s">
        <v>213</v>
      </c>
      <c r="D1271" s="64" t="s">
        <v>213</v>
      </c>
      <c r="E1271" s="1"/>
      <c r="F1271" s="66" t="s">
        <v>1122</v>
      </c>
      <c r="G1271" s="67" t="s">
        <v>671</v>
      </c>
      <c r="H1271" s="67">
        <v>63</v>
      </c>
      <c r="I1271" s="59" t="s">
        <v>60</v>
      </c>
    </row>
    <row r="1272" spans="1:9" ht="15" x14ac:dyDescent="0.25">
      <c r="A1272" s="50">
        <v>2</v>
      </c>
      <c r="B1272" s="64" t="s">
        <v>2236</v>
      </c>
      <c r="C1272" s="70" t="s">
        <v>213</v>
      </c>
      <c r="D1272" s="64" t="s">
        <v>353</v>
      </c>
      <c r="E1272" s="1"/>
      <c r="F1272" s="66" t="s">
        <v>1122</v>
      </c>
      <c r="G1272" s="67" t="s">
        <v>671</v>
      </c>
      <c r="H1272" s="67">
        <v>71</v>
      </c>
      <c r="I1272" s="59" t="s">
        <v>60</v>
      </c>
    </row>
    <row r="1273" spans="1:9" ht="15" x14ac:dyDescent="0.25">
      <c r="A1273" s="50">
        <v>2</v>
      </c>
      <c r="B1273" s="64" t="s">
        <v>1018</v>
      </c>
      <c r="C1273" s="70" t="s">
        <v>213</v>
      </c>
      <c r="D1273" s="64" t="s">
        <v>353</v>
      </c>
      <c r="E1273" s="1"/>
      <c r="F1273" s="66" t="s">
        <v>1122</v>
      </c>
      <c r="G1273" s="67" t="s">
        <v>671</v>
      </c>
      <c r="H1273" s="67">
        <v>64</v>
      </c>
      <c r="I1273" s="59" t="s">
        <v>60</v>
      </c>
    </row>
    <row r="1274" spans="1:9" ht="15" x14ac:dyDescent="0.25">
      <c r="A1274" s="50">
        <v>2</v>
      </c>
      <c r="B1274" s="64" t="s">
        <v>2237</v>
      </c>
      <c r="C1274" s="70" t="s">
        <v>213</v>
      </c>
      <c r="D1274" s="64" t="s">
        <v>103</v>
      </c>
      <c r="E1274" s="1"/>
      <c r="F1274" s="66" t="s">
        <v>1122</v>
      </c>
      <c r="G1274" s="67" t="s">
        <v>671</v>
      </c>
      <c r="H1274" s="67">
        <v>62</v>
      </c>
      <c r="I1274" s="67" t="s">
        <v>61</v>
      </c>
    </row>
    <row r="1275" spans="1:9" ht="15" x14ac:dyDescent="0.25">
      <c r="A1275" s="50">
        <v>2</v>
      </c>
      <c r="B1275" s="64" t="s">
        <v>2238</v>
      </c>
      <c r="C1275" s="70" t="s">
        <v>213</v>
      </c>
      <c r="D1275" s="64" t="s">
        <v>363</v>
      </c>
      <c r="E1275" s="1"/>
      <c r="F1275" s="66" t="s">
        <v>1122</v>
      </c>
      <c r="G1275" s="67" t="s">
        <v>671</v>
      </c>
      <c r="H1275" s="67">
        <v>27</v>
      </c>
      <c r="I1275" s="59" t="s">
        <v>60</v>
      </c>
    </row>
    <row r="1276" spans="1:9" ht="15" x14ac:dyDescent="0.25">
      <c r="A1276" s="50">
        <v>2</v>
      </c>
      <c r="B1276" s="64" t="s">
        <v>2239</v>
      </c>
      <c r="C1276" s="70" t="s">
        <v>213</v>
      </c>
      <c r="D1276" s="64" t="s">
        <v>94</v>
      </c>
      <c r="E1276" s="1"/>
      <c r="F1276" s="66" t="s">
        <v>1122</v>
      </c>
      <c r="G1276" s="67" t="s">
        <v>671</v>
      </c>
      <c r="H1276" s="67">
        <v>42</v>
      </c>
      <c r="I1276" s="59" t="s">
        <v>60</v>
      </c>
    </row>
    <row r="1277" spans="1:9" ht="15" x14ac:dyDescent="0.25">
      <c r="A1277" s="50">
        <v>2</v>
      </c>
      <c r="B1277" s="64" t="s">
        <v>2240</v>
      </c>
      <c r="C1277" s="70" t="s">
        <v>526</v>
      </c>
      <c r="D1277" s="64" t="s">
        <v>353</v>
      </c>
      <c r="E1277" s="1"/>
      <c r="F1277" s="66" t="s">
        <v>1122</v>
      </c>
      <c r="G1277" s="67" t="s">
        <v>671</v>
      </c>
      <c r="H1277" s="67">
        <v>37</v>
      </c>
      <c r="I1277" s="59" t="s">
        <v>60</v>
      </c>
    </row>
    <row r="1278" spans="1:9" ht="15" x14ac:dyDescent="0.25">
      <c r="A1278" s="50">
        <v>2</v>
      </c>
      <c r="B1278" s="64" t="s">
        <v>740</v>
      </c>
      <c r="C1278" s="70" t="s">
        <v>865</v>
      </c>
      <c r="D1278" s="64" t="s">
        <v>64</v>
      </c>
      <c r="E1278" s="1"/>
      <c r="F1278" s="66" t="s">
        <v>1122</v>
      </c>
      <c r="G1278" s="67" t="s">
        <v>671</v>
      </c>
      <c r="H1278" s="67">
        <v>51</v>
      </c>
      <c r="I1278" s="59" t="s">
        <v>60</v>
      </c>
    </row>
    <row r="1279" spans="1:9" ht="15" x14ac:dyDescent="0.25">
      <c r="A1279" s="50">
        <v>2</v>
      </c>
      <c r="B1279" s="64" t="s">
        <v>770</v>
      </c>
      <c r="C1279" s="70" t="s">
        <v>322</v>
      </c>
      <c r="D1279" s="64" t="s">
        <v>407</v>
      </c>
      <c r="E1279" s="1"/>
      <c r="F1279" s="66" t="s">
        <v>1122</v>
      </c>
      <c r="G1279" s="67" t="s">
        <v>671</v>
      </c>
      <c r="H1279" s="67">
        <v>31</v>
      </c>
      <c r="I1279" s="59" t="s">
        <v>60</v>
      </c>
    </row>
    <row r="1280" spans="1:9" ht="15" x14ac:dyDescent="0.25">
      <c r="A1280" s="50">
        <v>2</v>
      </c>
      <c r="B1280" s="64" t="s">
        <v>382</v>
      </c>
      <c r="C1280" s="70" t="s">
        <v>322</v>
      </c>
      <c r="D1280" s="64" t="s">
        <v>341</v>
      </c>
      <c r="E1280" s="1"/>
      <c r="F1280" s="66" t="s">
        <v>1122</v>
      </c>
      <c r="G1280" s="67" t="s">
        <v>671</v>
      </c>
      <c r="H1280" s="67">
        <v>50</v>
      </c>
      <c r="I1280" s="59" t="s">
        <v>60</v>
      </c>
    </row>
    <row r="1281" spans="1:9" ht="15" x14ac:dyDescent="0.25">
      <c r="A1281" s="50">
        <v>2</v>
      </c>
      <c r="B1281" s="64" t="s">
        <v>2241</v>
      </c>
      <c r="C1281" s="70" t="s">
        <v>1080</v>
      </c>
      <c r="D1281" s="64" t="s">
        <v>865</v>
      </c>
      <c r="E1281" s="1"/>
      <c r="F1281" s="66" t="s">
        <v>1122</v>
      </c>
      <c r="G1281" s="67" t="s">
        <v>671</v>
      </c>
      <c r="H1281" s="67">
        <v>63</v>
      </c>
      <c r="I1281" s="67" t="s">
        <v>61</v>
      </c>
    </row>
    <row r="1282" spans="1:9" ht="15" x14ac:dyDescent="0.25">
      <c r="A1282" s="50">
        <v>2</v>
      </c>
      <c r="B1282" s="64" t="s">
        <v>472</v>
      </c>
      <c r="C1282" s="70" t="s">
        <v>1080</v>
      </c>
      <c r="D1282" s="64" t="s">
        <v>403</v>
      </c>
      <c r="E1282" s="1"/>
      <c r="F1282" s="66" t="s">
        <v>1122</v>
      </c>
      <c r="G1282" s="67" t="s">
        <v>671</v>
      </c>
      <c r="H1282" s="67">
        <v>30</v>
      </c>
      <c r="I1282" s="59" t="s">
        <v>60</v>
      </c>
    </row>
    <row r="1283" spans="1:9" ht="15" x14ac:dyDescent="0.25">
      <c r="A1283" s="50">
        <v>2</v>
      </c>
      <c r="B1283" s="64" t="s">
        <v>2242</v>
      </c>
      <c r="C1283" s="70" t="s">
        <v>1080</v>
      </c>
      <c r="D1283" s="64" t="s">
        <v>403</v>
      </c>
      <c r="E1283" s="1"/>
      <c r="F1283" s="66" t="s">
        <v>1122</v>
      </c>
      <c r="G1283" s="67" t="s">
        <v>671</v>
      </c>
      <c r="H1283" s="67">
        <v>35</v>
      </c>
      <c r="I1283" s="59" t="s">
        <v>60</v>
      </c>
    </row>
    <row r="1284" spans="1:9" ht="15" x14ac:dyDescent="0.25">
      <c r="A1284" s="50">
        <v>2</v>
      </c>
      <c r="B1284" s="64" t="s">
        <v>2243</v>
      </c>
      <c r="C1284" s="70" t="s">
        <v>93</v>
      </c>
      <c r="D1284" s="64" t="s">
        <v>473</v>
      </c>
      <c r="E1284" s="1"/>
      <c r="F1284" s="66" t="s">
        <v>1122</v>
      </c>
      <c r="G1284" s="67" t="s">
        <v>671</v>
      </c>
      <c r="H1284" s="67">
        <v>45</v>
      </c>
      <c r="I1284" s="59" t="s">
        <v>60</v>
      </c>
    </row>
    <row r="1285" spans="1:9" ht="15" x14ac:dyDescent="0.25">
      <c r="A1285" s="50">
        <v>2</v>
      </c>
      <c r="B1285" s="64" t="s">
        <v>2244</v>
      </c>
      <c r="C1285" s="70" t="s">
        <v>97</v>
      </c>
      <c r="D1285" s="64" t="s">
        <v>865</v>
      </c>
      <c r="E1285" s="1"/>
      <c r="F1285" s="66" t="s">
        <v>1122</v>
      </c>
      <c r="G1285" s="67" t="s">
        <v>671</v>
      </c>
      <c r="H1285" s="67">
        <v>24</v>
      </c>
      <c r="I1285" s="59" t="s">
        <v>60</v>
      </c>
    </row>
    <row r="1286" spans="1:9" ht="15" x14ac:dyDescent="0.25">
      <c r="A1286" s="50">
        <v>2</v>
      </c>
      <c r="B1286" s="64" t="s">
        <v>2245</v>
      </c>
      <c r="C1286" s="70" t="s">
        <v>2234</v>
      </c>
      <c r="D1286" s="64" t="s">
        <v>1080</v>
      </c>
      <c r="E1286" s="1"/>
      <c r="F1286" s="66" t="s">
        <v>1122</v>
      </c>
      <c r="G1286" s="67" t="s">
        <v>671</v>
      </c>
      <c r="H1286" s="67">
        <v>48</v>
      </c>
      <c r="I1286" s="59" t="s">
        <v>60</v>
      </c>
    </row>
    <row r="1287" spans="1:9" ht="15" x14ac:dyDescent="0.25">
      <c r="A1287" s="50">
        <v>2</v>
      </c>
      <c r="B1287" s="64" t="s">
        <v>378</v>
      </c>
      <c r="C1287" s="70" t="s">
        <v>2234</v>
      </c>
      <c r="D1287" s="64"/>
      <c r="E1287" s="1"/>
      <c r="F1287" s="66" t="s">
        <v>1122</v>
      </c>
      <c r="G1287" s="67" t="s">
        <v>671</v>
      </c>
      <c r="H1287" s="67">
        <v>75</v>
      </c>
      <c r="I1287" s="59" t="s">
        <v>60</v>
      </c>
    </row>
    <row r="1288" spans="1:9" ht="15" x14ac:dyDescent="0.25">
      <c r="A1288" s="50">
        <v>2</v>
      </c>
      <c r="B1288" s="64" t="s">
        <v>491</v>
      </c>
      <c r="C1288" s="70" t="s">
        <v>144</v>
      </c>
      <c r="D1288" s="64" t="s">
        <v>113</v>
      </c>
      <c r="E1288" s="1"/>
      <c r="F1288" s="66" t="s">
        <v>1122</v>
      </c>
      <c r="G1288" s="67" t="s">
        <v>671</v>
      </c>
      <c r="H1288" s="67">
        <v>56</v>
      </c>
      <c r="I1288" s="59" t="s">
        <v>60</v>
      </c>
    </row>
    <row r="1289" spans="1:9" ht="15" x14ac:dyDescent="0.25">
      <c r="A1289" s="50">
        <v>2</v>
      </c>
      <c r="B1289" s="64" t="s">
        <v>719</v>
      </c>
      <c r="C1289" s="70" t="s">
        <v>373</v>
      </c>
      <c r="D1289" s="64" t="s">
        <v>341</v>
      </c>
      <c r="E1289" s="1"/>
      <c r="F1289" s="66" t="s">
        <v>1122</v>
      </c>
      <c r="G1289" s="67" t="s">
        <v>671</v>
      </c>
      <c r="H1289" s="67">
        <v>42</v>
      </c>
      <c r="I1289" s="59" t="s">
        <v>60</v>
      </c>
    </row>
    <row r="1290" spans="1:9" ht="15" x14ac:dyDescent="0.25">
      <c r="A1290" s="50">
        <v>2</v>
      </c>
      <c r="B1290" s="64" t="s">
        <v>2246</v>
      </c>
      <c r="C1290" s="70" t="s">
        <v>363</v>
      </c>
      <c r="D1290" s="64" t="s">
        <v>745</v>
      </c>
      <c r="E1290" s="1"/>
      <c r="F1290" s="66" t="s">
        <v>1122</v>
      </c>
      <c r="G1290" s="67" t="s">
        <v>671</v>
      </c>
      <c r="H1290" s="67">
        <v>70</v>
      </c>
      <c r="I1290" s="59" t="s">
        <v>60</v>
      </c>
    </row>
    <row r="1291" spans="1:9" ht="15" x14ac:dyDescent="0.25">
      <c r="A1291" s="50">
        <v>2</v>
      </c>
      <c r="B1291" s="64" t="s">
        <v>2247</v>
      </c>
      <c r="C1291" s="70" t="s">
        <v>510</v>
      </c>
      <c r="D1291" s="64" t="s">
        <v>322</v>
      </c>
      <c r="E1291" s="1"/>
      <c r="F1291" s="66" t="s">
        <v>1122</v>
      </c>
      <c r="G1291" s="67" t="s">
        <v>671</v>
      </c>
      <c r="H1291" s="67">
        <v>39</v>
      </c>
      <c r="I1291" s="59" t="s">
        <v>60</v>
      </c>
    </row>
    <row r="1292" spans="1:9" ht="15" x14ac:dyDescent="0.25">
      <c r="A1292" s="50">
        <v>2</v>
      </c>
      <c r="B1292" s="64" t="s">
        <v>1073</v>
      </c>
      <c r="C1292" s="70" t="s">
        <v>79</v>
      </c>
      <c r="D1292" s="64" t="s">
        <v>397</v>
      </c>
      <c r="E1292" s="1"/>
      <c r="F1292" s="66" t="s">
        <v>1122</v>
      </c>
      <c r="G1292" s="67" t="s">
        <v>671</v>
      </c>
      <c r="H1292" s="67">
        <v>31</v>
      </c>
      <c r="I1292" s="59" t="s">
        <v>60</v>
      </c>
    </row>
    <row r="1293" spans="1:9" ht="15" x14ac:dyDescent="0.25">
      <c r="A1293" s="50">
        <v>2</v>
      </c>
      <c r="B1293" s="64" t="s">
        <v>2248</v>
      </c>
      <c r="C1293" s="70" t="s">
        <v>2249</v>
      </c>
      <c r="D1293" s="64" t="s">
        <v>365</v>
      </c>
      <c r="E1293" s="1"/>
      <c r="F1293" s="66" t="s">
        <v>1122</v>
      </c>
      <c r="G1293" s="67" t="s">
        <v>671</v>
      </c>
      <c r="H1293" s="67">
        <v>35</v>
      </c>
      <c r="I1293" s="59" t="s">
        <v>60</v>
      </c>
    </row>
    <row r="1294" spans="1:9" ht="15" x14ac:dyDescent="0.25">
      <c r="A1294" s="50">
        <v>2</v>
      </c>
      <c r="B1294" s="64" t="s">
        <v>2250</v>
      </c>
      <c r="C1294" s="70" t="s">
        <v>383</v>
      </c>
      <c r="D1294" s="64" t="s">
        <v>786</v>
      </c>
      <c r="E1294" s="1"/>
      <c r="F1294" s="66" t="s">
        <v>1122</v>
      </c>
      <c r="G1294" s="67" t="s">
        <v>671</v>
      </c>
      <c r="H1294" s="67">
        <v>25</v>
      </c>
      <c r="I1294" s="59" t="s">
        <v>60</v>
      </c>
    </row>
    <row r="1295" spans="1:9" ht="15" x14ac:dyDescent="0.25">
      <c r="A1295" s="50">
        <v>2</v>
      </c>
      <c r="B1295" s="64" t="s">
        <v>698</v>
      </c>
      <c r="C1295" s="70" t="s">
        <v>66</v>
      </c>
      <c r="D1295" s="64" t="s">
        <v>213</v>
      </c>
      <c r="E1295" s="1"/>
      <c r="F1295" s="66" t="s">
        <v>1122</v>
      </c>
      <c r="G1295" s="67" t="s">
        <v>671</v>
      </c>
      <c r="H1295" s="67">
        <v>62</v>
      </c>
      <c r="I1295" s="67" t="s">
        <v>61</v>
      </c>
    </row>
    <row r="1296" spans="1:9" ht="15" x14ac:dyDescent="0.25">
      <c r="A1296" s="50">
        <v>2</v>
      </c>
      <c r="B1296" s="64" t="s">
        <v>781</v>
      </c>
      <c r="C1296" s="70" t="s">
        <v>66</v>
      </c>
      <c r="D1296" s="64" t="s">
        <v>370</v>
      </c>
      <c r="E1296" s="1"/>
      <c r="F1296" s="66" t="s">
        <v>1122</v>
      </c>
      <c r="G1296" s="67" t="s">
        <v>671</v>
      </c>
      <c r="H1296" s="67">
        <v>52</v>
      </c>
      <c r="I1296" s="59" t="s">
        <v>60</v>
      </c>
    </row>
    <row r="1297" spans="1:9" ht="15" x14ac:dyDescent="0.25">
      <c r="A1297" s="50">
        <v>2</v>
      </c>
      <c r="B1297" s="64" t="s">
        <v>569</v>
      </c>
      <c r="C1297" s="70" t="s">
        <v>66</v>
      </c>
      <c r="D1297" s="64" t="s">
        <v>144</v>
      </c>
      <c r="E1297" s="1"/>
      <c r="F1297" s="66" t="s">
        <v>1122</v>
      </c>
      <c r="G1297" s="67" t="s">
        <v>671</v>
      </c>
      <c r="H1297" s="67">
        <v>67</v>
      </c>
      <c r="I1297" s="67" t="s">
        <v>61</v>
      </c>
    </row>
    <row r="1298" spans="1:9" ht="15" x14ac:dyDescent="0.25">
      <c r="A1298" s="50">
        <v>2</v>
      </c>
      <c r="B1298" s="64" t="s">
        <v>1991</v>
      </c>
      <c r="C1298" s="70" t="s">
        <v>776</v>
      </c>
      <c r="D1298" s="64" t="s">
        <v>322</v>
      </c>
      <c r="E1298" s="1"/>
      <c r="F1298" s="66" t="s">
        <v>1122</v>
      </c>
      <c r="G1298" s="67" t="s">
        <v>671</v>
      </c>
      <c r="H1298" s="67">
        <v>49</v>
      </c>
      <c r="I1298" s="59" t="s">
        <v>60</v>
      </c>
    </row>
    <row r="1299" spans="1:9" ht="15" x14ac:dyDescent="0.25">
      <c r="A1299" s="50">
        <v>2</v>
      </c>
      <c r="B1299" s="64" t="s">
        <v>781</v>
      </c>
      <c r="C1299" s="70" t="s">
        <v>776</v>
      </c>
      <c r="D1299" s="64" t="s">
        <v>2234</v>
      </c>
      <c r="E1299" s="1"/>
      <c r="F1299" s="66" t="s">
        <v>1122</v>
      </c>
      <c r="G1299" s="67" t="s">
        <v>671</v>
      </c>
      <c r="H1299" s="67">
        <v>48</v>
      </c>
      <c r="I1299" s="59" t="s">
        <v>60</v>
      </c>
    </row>
    <row r="1300" spans="1:9" ht="15" x14ac:dyDescent="0.25">
      <c r="A1300" s="50">
        <v>2</v>
      </c>
      <c r="B1300" s="64" t="s">
        <v>2251</v>
      </c>
      <c r="C1300" s="70" t="s">
        <v>776</v>
      </c>
      <c r="D1300" s="64" t="s">
        <v>2234</v>
      </c>
      <c r="E1300" s="1"/>
      <c r="F1300" s="66" t="s">
        <v>1122</v>
      </c>
      <c r="G1300" s="67" t="s">
        <v>671</v>
      </c>
      <c r="H1300" s="67">
        <v>33</v>
      </c>
      <c r="I1300" s="59" t="s">
        <v>60</v>
      </c>
    </row>
    <row r="1301" spans="1:9" ht="15" x14ac:dyDescent="0.25">
      <c r="A1301" s="50">
        <v>2</v>
      </c>
      <c r="B1301" s="64" t="s">
        <v>351</v>
      </c>
      <c r="C1301" s="71" t="s">
        <v>88</v>
      </c>
      <c r="D1301" s="64" t="s">
        <v>162</v>
      </c>
      <c r="E1301" s="1"/>
      <c r="F1301" s="66" t="s">
        <v>1122</v>
      </c>
      <c r="G1301" s="67" t="s">
        <v>671</v>
      </c>
      <c r="H1301" s="67">
        <v>46</v>
      </c>
      <c r="I1301" s="59" t="s">
        <v>60</v>
      </c>
    </row>
    <row r="1302" spans="1:9" ht="15" x14ac:dyDescent="0.25">
      <c r="A1302" s="50">
        <v>2</v>
      </c>
      <c r="B1302" s="64" t="s">
        <v>2252</v>
      </c>
      <c r="C1302" s="70" t="s">
        <v>94</v>
      </c>
      <c r="D1302" s="64" t="s">
        <v>865</v>
      </c>
      <c r="E1302" s="1"/>
      <c r="F1302" s="66" t="s">
        <v>1122</v>
      </c>
      <c r="G1302" s="67" t="s">
        <v>671</v>
      </c>
      <c r="H1302" s="67">
        <v>65</v>
      </c>
      <c r="I1302" s="67" t="s">
        <v>61</v>
      </c>
    </row>
    <row r="1303" spans="1:9" ht="15" x14ac:dyDescent="0.25">
      <c r="A1303" s="50">
        <v>2</v>
      </c>
      <c r="B1303" s="64" t="s">
        <v>659</v>
      </c>
      <c r="C1303" s="70" t="s">
        <v>557</v>
      </c>
      <c r="D1303" s="64" t="s">
        <v>210</v>
      </c>
      <c r="E1303" s="1"/>
      <c r="F1303" s="66" t="s">
        <v>1122</v>
      </c>
      <c r="G1303" s="67" t="s">
        <v>671</v>
      </c>
      <c r="H1303" s="67">
        <v>39</v>
      </c>
      <c r="I1303" s="59" t="s">
        <v>60</v>
      </c>
    </row>
    <row r="1304" spans="1:9" ht="15" x14ac:dyDescent="0.25">
      <c r="A1304" s="50">
        <v>2</v>
      </c>
      <c r="B1304" s="72" t="s">
        <v>1016</v>
      </c>
      <c r="C1304" s="73" t="s">
        <v>160</v>
      </c>
      <c r="D1304" s="72" t="s">
        <v>360</v>
      </c>
      <c r="E1304" s="1"/>
      <c r="F1304" s="66" t="s">
        <v>1122</v>
      </c>
      <c r="G1304" s="67" t="s">
        <v>671</v>
      </c>
      <c r="H1304" s="11"/>
      <c r="I1304" s="59" t="s">
        <v>60</v>
      </c>
    </row>
    <row r="1305" spans="1:9" ht="15" x14ac:dyDescent="0.25">
      <c r="A1305" s="50">
        <v>2</v>
      </c>
      <c r="B1305" s="72" t="s">
        <v>2253</v>
      </c>
      <c r="C1305" s="73" t="s">
        <v>160</v>
      </c>
      <c r="D1305" s="72" t="s">
        <v>360</v>
      </c>
      <c r="E1305" s="1"/>
      <c r="F1305" s="66" t="s">
        <v>1122</v>
      </c>
      <c r="G1305" s="67" t="s">
        <v>671</v>
      </c>
      <c r="H1305" s="11"/>
      <c r="I1305" s="59" t="s">
        <v>60</v>
      </c>
    </row>
    <row r="1306" spans="1:9" ht="15" x14ac:dyDescent="0.25">
      <c r="A1306" s="50">
        <v>2</v>
      </c>
      <c r="B1306" s="72" t="s">
        <v>413</v>
      </c>
      <c r="C1306" s="73" t="s">
        <v>741</v>
      </c>
      <c r="D1306" s="72" t="s">
        <v>221</v>
      </c>
      <c r="E1306" s="1"/>
      <c r="F1306" s="66" t="s">
        <v>1122</v>
      </c>
      <c r="G1306" s="67" t="s">
        <v>671</v>
      </c>
      <c r="H1306" s="11"/>
      <c r="I1306" s="59" t="s">
        <v>60</v>
      </c>
    </row>
    <row r="1307" spans="1:9" ht="15" x14ac:dyDescent="0.25">
      <c r="A1307" s="50">
        <v>2</v>
      </c>
      <c r="B1307" s="72" t="s">
        <v>765</v>
      </c>
      <c r="C1307" s="73" t="s">
        <v>353</v>
      </c>
      <c r="D1307" s="72" t="s">
        <v>360</v>
      </c>
      <c r="E1307" s="1"/>
      <c r="F1307" s="66" t="s">
        <v>1122</v>
      </c>
      <c r="G1307" s="67" t="s">
        <v>671</v>
      </c>
      <c r="H1307" s="11"/>
      <c r="I1307" s="59" t="s">
        <v>60</v>
      </c>
    </row>
    <row r="1308" spans="1:9" ht="15" x14ac:dyDescent="0.25">
      <c r="A1308" s="50">
        <v>2</v>
      </c>
      <c r="B1308" s="72" t="s">
        <v>1021</v>
      </c>
      <c r="C1308" s="74" t="s">
        <v>1022</v>
      </c>
      <c r="D1308" s="72" t="s">
        <v>109</v>
      </c>
      <c r="E1308" s="1"/>
      <c r="F1308" s="66" t="s">
        <v>1122</v>
      </c>
      <c r="G1308" s="67" t="s">
        <v>671</v>
      </c>
      <c r="H1308" s="11"/>
      <c r="I1308" s="59" t="s">
        <v>60</v>
      </c>
    </row>
    <row r="1309" spans="1:9" ht="15" x14ac:dyDescent="0.25">
      <c r="A1309" s="50">
        <v>2</v>
      </c>
      <c r="B1309" s="72" t="s">
        <v>550</v>
      </c>
      <c r="C1309" s="73" t="s">
        <v>97</v>
      </c>
      <c r="D1309" s="72" t="s">
        <v>213</v>
      </c>
      <c r="E1309" s="1"/>
      <c r="F1309" s="66" t="s">
        <v>1122</v>
      </c>
      <c r="G1309" s="67" t="s">
        <v>671</v>
      </c>
      <c r="H1309" s="11"/>
      <c r="I1309" s="59" t="s">
        <v>60</v>
      </c>
    </row>
    <row r="1310" spans="1:9" ht="15" x14ac:dyDescent="0.25">
      <c r="A1310" s="50">
        <v>2</v>
      </c>
      <c r="B1310" s="72" t="s">
        <v>791</v>
      </c>
      <c r="C1310" s="73" t="s">
        <v>97</v>
      </c>
      <c r="D1310" s="72" t="s">
        <v>707</v>
      </c>
      <c r="E1310" s="1"/>
      <c r="F1310" s="66" t="s">
        <v>1122</v>
      </c>
      <c r="G1310" s="67" t="s">
        <v>671</v>
      </c>
      <c r="H1310" s="11"/>
      <c r="I1310" s="59" t="s">
        <v>60</v>
      </c>
    </row>
    <row r="1311" spans="1:9" ht="15" x14ac:dyDescent="0.25">
      <c r="A1311" s="50">
        <v>2</v>
      </c>
      <c r="B1311" s="72" t="s">
        <v>2254</v>
      </c>
      <c r="C1311" s="73" t="s">
        <v>707</v>
      </c>
      <c r="D1311" s="72" t="s">
        <v>263</v>
      </c>
      <c r="E1311" s="1"/>
      <c r="F1311" s="66" t="s">
        <v>1122</v>
      </c>
      <c r="G1311" s="67" t="s">
        <v>671</v>
      </c>
      <c r="H1311" s="11"/>
      <c r="I1311" s="59" t="s">
        <v>60</v>
      </c>
    </row>
    <row r="1312" spans="1:9" ht="15" x14ac:dyDescent="0.25">
      <c r="A1312" s="50">
        <v>2</v>
      </c>
      <c r="B1312" s="72" t="s">
        <v>1018</v>
      </c>
      <c r="C1312" s="73" t="s">
        <v>707</v>
      </c>
      <c r="D1312" s="72" t="s">
        <v>263</v>
      </c>
      <c r="E1312" s="1"/>
      <c r="F1312" s="66" t="s">
        <v>1122</v>
      </c>
      <c r="G1312" s="67" t="s">
        <v>671</v>
      </c>
      <c r="H1312" s="11"/>
      <c r="I1312" s="59" t="s">
        <v>60</v>
      </c>
    </row>
    <row r="1313" spans="1:10" ht="15" x14ac:dyDescent="0.25">
      <c r="A1313" s="50">
        <v>2</v>
      </c>
      <c r="B1313" s="72" t="s">
        <v>502</v>
      </c>
      <c r="C1313" s="73" t="s">
        <v>583</v>
      </c>
      <c r="D1313" s="66"/>
      <c r="E1313" s="1"/>
      <c r="F1313" s="66" t="s">
        <v>1122</v>
      </c>
      <c r="G1313" s="67" t="s">
        <v>671</v>
      </c>
      <c r="H1313" s="11"/>
      <c r="I1313" s="59" t="s">
        <v>60</v>
      </c>
    </row>
    <row r="1314" spans="1:10" ht="15" x14ac:dyDescent="0.25">
      <c r="A1314" s="50">
        <v>2</v>
      </c>
      <c r="B1314" s="72" t="s">
        <v>2255</v>
      </c>
      <c r="C1314" s="73" t="s">
        <v>514</v>
      </c>
      <c r="D1314" s="72" t="s">
        <v>1845</v>
      </c>
      <c r="E1314" s="1"/>
      <c r="F1314" s="66" t="s">
        <v>1122</v>
      </c>
      <c r="G1314" s="67" t="s">
        <v>671</v>
      </c>
      <c r="H1314" s="67"/>
      <c r="I1314" s="67" t="s">
        <v>61</v>
      </c>
    </row>
    <row r="1315" spans="1:10" ht="15" x14ac:dyDescent="0.25">
      <c r="A1315" s="50">
        <v>2</v>
      </c>
      <c r="B1315" s="1" t="s">
        <v>424</v>
      </c>
      <c r="C1315" s="1" t="s">
        <v>124</v>
      </c>
      <c r="D1315" s="1" t="s">
        <v>745</v>
      </c>
      <c r="E1315" s="1"/>
      <c r="F1315" s="66" t="s">
        <v>1122</v>
      </c>
      <c r="G1315" s="67" t="s">
        <v>639</v>
      </c>
      <c r="H1315" s="1"/>
      <c r="I1315" s="1"/>
    </row>
    <row r="1316" spans="1:10" ht="15" x14ac:dyDescent="0.25">
      <c r="A1316" s="50">
        <v>2</v>
      </c>
      <c r="B1316" s="1" t="s">
        <v>405</v>
      </c>
      <c r="C1316" s="1" t="s">
        <v>124</v>
      </c>
      <c r="D1316" s="1" t="s">
        <v>74</v>
      </c>
      <c r="E1316" s="1"/>
      <c r="F1316" s="66" t="s">
        <v>1122</v>
      </c>
      <c r="G1316" s="67" t="s">
        <v>639</v>
      </c>
      <c r="H1316" s="1"/>
      <c r="I1316" s="1"/>
    </row>
    <row r="1317" spans="1:10" ht="15" x14ac:dyDescent="0.25">
      <c r="A1317" s="50">
        <v>2</v>
      </c>
      <c r="B1317" s="1" t="s">
        <v>2256</v>
      </c>
      <c r="C1317" s="1" t="s">
        <v>277</v>
      </c>
      <c r="D1317" s="1" t="s">
        <v>365</v>
      </c>
      <c r="E1317" s="1"/>
      <c r="F1317" s="66" t="s">
        <v>1122</v>
      </c>
      <c r="G1317" s="67" t="s">
        <v>639</v>
      </c>
      <c r="H1317" s="1"/>
      <c r="I1317" s="1"/>
    </row>
    <row r="1318" spans="1:10" ht="15" x14ac:dyDescent="0.25">
      <c r="A1318" s="50">
        <v>2</v>
      </c>
      <c r="B1318" s="1" t="s">
        <v>2257</v>
      </c>
      <c r="C1318" s="1" t="s">
        <v>308</v>
      </c>
      <c r="D1318" s="1" t="s">
        <v>387</v>
      </c>
      <c r="E1318" s="1"/>
      <c r="F1318" s="66" t="s">
        <v>1122</v>
      </c>
      <c r="G1318" s="67" t="s">
        <v>639</v>
      </c>
      <c r="H1318" s="1"/>
      <c r="I1318" s="1"/>
    </row>
    <row r="1319" spans="1:10" ht="15" x14ac:dyDescent="0.25">
      <c r="A1319" s="50">
        <v>2</v>
      </c>
      <c r="B1319" s="1" t="s">
        <v>523</v>
      </c>
      <c r="C1319" s="1" t="s">
        <v>456</v>
      </c>
      <c r="D1319" s="1" t="s">
        <v>2258</v>
      </c>
      <c r="E1319" s="1"/>
      <c r="F1319" s="66" t="s">
        <v>1122</v>
      </c>
      <c r="G1319" s="67" t="s">
        <v>639</v>
      </c>
      <c r="H1319" s="11">
        <v>50</v>
      </c>
      <c r="I1319" s="1" t="s">
        <v>61</v>
      </c>
    </row>
    <row r="1320" spans="1:10" ht="15" x14ac:dyDescent="0.25">
      <c r="A1320" s="50">
        <v>2</v>
      </c>
      <c r="B1320" s="1" t="s">
        <v>2259</v>
      </c>
      <c r="C1320" s="1" t="s">
        <v>839</v>
      </c>
      <c r="D1320" s="1" t="s">
        <v>712</v>
      </c>
      <c r="E1320" s="1"/>
      <c r="F1320" s="66" t="s">
        <v>1122</v>
      </c>
      <c r="G1320" s="67" t="s">
        <v>639</v>
      </c>
      <c r="H1320" s="11">
        <v>44</v>
      </c>
      <c r="I1320" s="1" t="s">
        <v>60</v>
      </c>
    </row>
    <row r="1321" spans="1:10" ht="15" x14ac:dyDescent="0.25">
      <c r="A1321" s="50">
        <v>2</v>
      </c>
      <c r="B1321" s="1" t="s">
        <v>457</v>
      </c>
      <c r="C1321" s="1" t="s">
        <v>90</v>
      </c>
      <c r="D1321" s="1" t="s">
        <v>613</v>
      </c>
      <c r="E1321" s="1"/>
      <c r="F1321" s="66" t="s">
        <v>1122</v>
      </c>
      <c r="G1321" s="67" t="s">
        <v>639</v>
      </c>
      <c r="H1321" s="11"/>
      <c r="I1321" s="1" t="s">
        <v>61</v>
      </c>
    </row>
    <row r="1322" spans="1:10" ht="15" x14ac:dyDescent="0.25">
      <c r="A1322" s="50">
        <v>2</v>
      </c>
      <c r="B1322" s="1" t="s">
        <v>2260</v>
      </c>
      <c r="C1322" s="1" t="s">
        <v>2261</v>
      </c>
      <c r="D1322" s="1" t="s">
        <v>213</v>
      </c>
      <c r="E1322" s="1"/>
      <c r="F1322" s="66" t="s">
        <v>1122</v>
      </c>
      <c r="G1322" s="67" t="s">
        <v>639</v>
      </c>
      <c r="H1322" s="11"/>
      <c r="I1322" s="1"/>
    </row>
    <row r="1323" spans="1:10" ht="15" x14ac:dyDescent="0.25">
      <c r="A1323" s="50">
        <v>2</v>
      </c>
      <c r="B1323" s="1" t="s">
        <v>1111</v>
      </c>
      <c r="C1323" s="1" t="s">
        <v>2262</v>
      </c>
      <c r="D1323" s="1" t="s">
        <v>1559</v>
      </c>
      <c r="E1323" s="1"/>
      <c r="F1323" s="66" t="s">
        <v>1122</v>
      </c>
      <c r="G1323" s="67" t="s">
        <v>639</v>
      </c>
      <c r="H1323" s="11"/>
      <c r="I1323" s="1"/>
      <c r="J1323" s="13"/>
    </row>
    <row r="1324" spans="1:10" ht="15" x14ac:dyDescent="0.25">
      <c r="A1324" s="50">
        <v>2</v>
      </c>
      <c r="B1324" s="1" t="s">
        <v>424</v>
      </c>
      <c r="C1324" s="1" t="s">
        <v>745</v>
      </c>
      <c r="D1324" s="1" t="s">
        <v>397</v>
      </c>
      <c r="E1324" s="1"/>
      <c r="F1324" s="66" t="s">
        <v>1122</v>
      </c>
      <c r="G1324" s="67" t="s">
        <v>639</v>
      </c>
      <c r="H1324" s="11"/>
      <c r="I1324" s="1"/>
    </row>
    <row r="1325" spans="1:10" ht="15" x14ac:dyDescent="0.25">
      <c r="A1325" s="50">
        <v>2</v>
      </c>
      <c r="B1325" s="1" t="s">
        <v>523</v>
      </c>
      <c r="C1325" s="1" t="s">
        <v>126</v>
      </c>
      <c r="D1325" s="1" t="s">
        <v>598</v>
      </c>
      <c r="E1325" s="1"/>
      <c r="F1325" s="66" t="s">
        <v>1122</v>
      </c>
      <c r="G1325" s="67" t="s">
        <v>639</v>
      </c>
      <c r="H1325" s="11"/>
      <c r="I1325" s="1"/>
    </row>
    <row r="1326" spans="1:10" ht="15" x14ac:dyDescent="0.25">
      <c r="A1326" s="50">
        <v>2</v>
      </c>
      <c r="B1326" s="1" t="s">
        <v>523</v>
      </c>
      <c r="C1326" s="1" t="s">
        <v>126</v>
      </c>
      <c r="D1326" s="1" t="s">
        <v>860</v>
      </c>
      <c r="E1326" s="1"/>
      <c r="F1326" s="66" t="s">
        <v>1122</v>
      </c>
      <c r="G1326" s="67" t="s">
        <v>639</v>
      </c>
      <c r="H1326" s="11"/>
      <c r="I1326" s="1"/>
    </row>
    <row r="1327" spans="1:10" ht="15" x14ac:dyDescent="0.25">
      <c r="A1327" s="50">
        <v>2</v>
      </c>
      <c r="B1327" s="1" t="s">
        <v>592</v>
      </c>
      <c r="C1327" s="1" t="s">
        <v>213</v>
      </c>
      <c r="D1327" s="1" t="s">
        <v>85</v>
      </c>
      <c r="E1327" s="1"/>
      <c r="F1327" s="66" t="s">
        <v>1122</v>
      </c>
      <c r="G1327" s="67" t="s">
        <v>639</v>
      </c>
      <c r="H1327" s="11"/>
      <c r="I1327" s="1"/>
    </row>
    <row r="1328" spans="1:10" ht="15" x14ac:dyDescent="0.25">
      <c r="A1328" s="50">
        <v>2</v>
      </c>
      <c r="B1328" s="1" t="s">
        <v>424</v>
      </c>
      <c r="C1328" s="1" t="s">
        <v>213</v>
      </c>
      <c r="D1328" s="1" t="s">
        <v>308</v>
      </c>
      <c r="E1328" s="1"/>
      <c r="F1328" s="66" t="s">
        <v>1122</v>
      </c>
      <c r="G1328" s="67" t="s">
        <v>639</v>
      </c>
      <c r="H1328" s="11">
        <v>61</v>
      </c>
      <c r="I1328" s="1" t="s">
        <v>60</v>
      </c>
    </row>
    <row r="1329" spans="1:9" ht="15" x14ac:dyDescent="0.25">
      <c r="A1329" s="50">
        <v>2</v>
      </c>
      <c r="B1329" s="1" t="s">
        <v>2263</v>
      </c>
      <c r="C1329" s="1" t="s">
        <v>2264</v>
      </c>
      <c r="D1329" s="1" t="s">
        <v>263</v>
      </c>
      <c r="E1329" s="1"/>
      <c r="F1329" s="66" t="s">
        <v>1122</v>
      </c>
      <c r="G1329" s="67" t="s">
        <v>639</v>
      </c>
      <c r="H1329" s="11"/>
      <c r="I1329" s="1"/>
    </row>
    <row r="1330" spans="1:9" ht="15" x14ac:dyDescent="0.25">
      <c r="A1330" s="50">
        <v>2</v>
      </c>
      <c r="B1330" s="1" t="s">
        <v>2265</v>
      </c>
      <c r="C1330" s="1" t="s">
        <v>353</v>
      </c>
      <c r="D1330" s="1" t="s">
        <v>426</v>
      </c>
      <c r="E1330" s="1"/>
      <c r="F1330" s="66" t="s">
        <v>1122</v>
      </c>
      <c r="G1330" s="67" t="s">
        <v>639</v>
      </c>
      <c r="H1330" s="11">
        <v>47</v>
      </c>
      <c r="I1330" s="1" t="s">
        <v>60</v>
      </c>
    </row>
    <row r="1331" spans="1:9" ht="15" x14ac:dyDescent="0.25">
      <c r="A1331" s="50">
        <v>2</v>
      </c>
      <c r="B1331" s="1" t="s">
        <v>592</v>
      </c>
      <c r="C1331" s="1" t="s">
        <v>353</v>
      </c>
      <c r="D1331" s="1" t="s">
        <v>79</v>
      </c>
      <c r="E1331" s="1"/>
      <c r="F1331" s="66" t="s">
        <v>1122</v>
      </c>
      <c r="G1331" s="67" t="s">
        <v>639</v>
      </c>
      <c r="H1331" s="11">
        <v>59</v>
      </c>
      <c r="I1331" s="1" t="s">
        <v>60</v>
      </c>
    </row>
    <row r="1332" spans="1:9" ht="15" x14ac:dyDescent="0.25">
      <c r="A1332" s="50">
        <v>2</v>
      </c>
      <c r="B1332" s="1" t="s">
        <v>100</v>
      </c>
      <c r="C1332" s="1" t="s">
        <v>370</v>
      </c>
      <c r="D1332" s="1" t="s">
        <v>860</v>
      </c>
      <c r="E1332" s="1"/>
      <c r="F1332" s="66" t="s">
        <v>1122</v>
      </c>
      <c r="G1332" s="67" t="s">
        <v>639</v>
      </c>
      <c r="H1332" s="11"/>
      <c r="I1332" s="1"/>
    </row>
    <row r="1333" spans="1:9" ht="15" x14ac:dyDescent="0.25">
      <c r="A1333" s="50">
        <v>2</v>
      </c>
      <c r="B1333" s="1" t="s">
        <v>2266</v>
      </c>
      <c r="C1333" s="1" t="s">
        <v>322</v>
      </c>
      <c r="D1333" s="1" t="s">
        <v>860</v>
      </c>
      <c r="E1333" s="1"/>
      <c r="F1333" s="66" t="s">
        <v>1122</v>
      </c>
      <c r="G1333" s="67" t="s">
        <v>639</v>
      </c>
      <c r="H1333" s="11"/>
      <c r="I1333" s="1"/>
    </row>
    <row r="1334" spans="1:9" ht="15" x14ac:dyDescent="0.25">
      <c r="A1334" s="50">
        <v>2</v>
      </c>
      <c r="B1334" s="1" t="s">
        <v>1049</v>
      </c>
      <c r="C1334" s="1" t="s">
        <v>221</v>
      </c>
      <c r="D1334" s="1" t="s">
        <v>1296</v>
      </c>
      <c r="E1334" s="1"/>
      <c r="F1334" s="66" t="s">
        <v>1122</v>
      </c>
      <c r="G1334" s="67" t="s">
        <v>639</v>
      </c>
      <c r="H1334" s="11"/>
      <c r="I1334" s="1"/>
    </row>
    <row r="1335" spans="1:9" ht="15" x14ac:dyDescent="0.25">
      <c r="A1335" s="50">
        <v>2</v>
      </c>
      <c r="B1335" s="1" t="s">
        <v>87</v>
      </c>
      <c r="C1335" s="1" t="s">
        <v>162</v>
      </c>
      <c r="D1335" s="1" t="s">
        <v>461</v>
      </c>
      <c r="E1335" s="1"/>
      <c r="F1335" s="66" t="s">
        <v>1122</v>
      </c>
      <c r="G1335" s="67" t="s">
        <v>639</v>
      </c>
      <c r="H1335" s="11">
        <v>60</v>
      </c>
      <c r="I1335" s="1" t="s">
        <v>60</v>
      </c>
    </row>
    <row r="1336" spans="1:9" ht="15" x14ac:dyDescent="0.25">
      <c r="A1336" s="50">
        <v>2</v>
      </c>
      <c r="B1336" s="1" t="s">
        <v>861</v>
      </c>
      <c r="C1336" s="1" t="s">
        <v>207</v>
      </c>
      <c r="D1336" s="1" t="s">
        <v>322</v>
      </c>
      <c r="E1336" s="1"/>
      <c r="F1336" s="66" t="s">
        <v>1122</v>
      </c>
      <c r="G1336" s="67" t="s">
        <v>639</v>
      </c>
      <c r="H1336" s="11"/>
      <c r="I1336" s="1"/>
    </row>
    <row r="1337" spans="1:9" ht="15" x14ac:dyDescent="0.25">
      <c r="A1337" s="50">
        <v>2</v>
      </c>
      <c r="B1337" s="1" t="s">
        <v>2267</v>
      </c>
      <c r="C1337" s="1" t="s">
        <v>635</v>
      </c>
      <c r="D1337" s="1" t="s">
        <v>598</v>
      </c>
      <c r="E1337" s="1"/>
      <c r="F1337" s="66" t="s">
        <v>1122</v>
      </c>
      <c r="G1337" s="67" t="s">
        <v>639</v>
      </c>
      <c r="H1337" s="11"/>
      <c r="I1337" s="1"/>
    </row>
    <row r="1338" spans="1:9" ht="15" x14ac:dyDescent="0.25">
      <c r="A1338" s="50">
        <v>2</v>
      </c>
      <c r="B1338" s="1" t="s">
        <v>2268</v>
      </c>
      <c r="C1338" s="1" t="s">
        <v>920</v>
      </c>
      <c r="D1338" s="1" t="s">
        <v>2269</v>
      </c>
      <c r="E1338" s="1"/>
      <c r="F1338" s="66" t="s">
        <v>1122</v>
      </c>
      <c r="G1338" s="67" t="s">
        <v>639</v>
      </c>
      <c r="H1338" s="11"/>
      <c r="I1338" s="1"/>
    </row>
    <row r="1339" spans="1:9" ht="15" x14ac:dyDescent="0.25">
      <c r="A1339" s="50">
        <v>2</v>
      </c>
      <c r="B1339" s="1" t="s">
        <v>1097</v>
      </c>
      <c r="C1339" s="1" t="s">
        <v>97</v>
      </c>
      <c r="D1339" s="1" t="s">
        <v>635</v>
      </c>
      <c r="E1339" s="1"/>
      <c r="F1339" s="66" t="s">
        <v>1122</v>
      </c>
      <c r="G1339" s="67" t="s">
        <v>639</v>
      </c>
      <c r="H1339" s="11">
        <v>45</v>
      </c>
      <c r="I1339" s="1" t="s">
        <v>60</v>
      </c>
    </row>
    <row r="1340" spans="1:9" ht="15" x14ac:dyDescent="0.25">
      <c r="A1340" s="50">
        <v>2</v>
      </c>
      <c r="B1340" s="1" t="s">
        <v>2270</v>
      </c>
      <c r="C1340" s="1" t="s">
        <v>2271</v>
      </c>
      <c r="D1340" s="1" t="s">
        <v>285</v>
      </c>
      <c r="E1340" s="1"/>
      <c r="F1340" s="66" t="s">
        <v>1122</v>
      </c>
      <c r="G1340" s="67" t="s">
        <v>639</v>
      </c>
      <c r="H1340" s="11"/>
      <c r="I1340" s="1"/>
    </row>
    <row r="1341" spans="1:9" ht="15" x14ac:dyDescent="0.25">
      <c r="A1341" s="50">
        <v>2</v>
      </c>
      <c r="B1341" s="1" t="s">
        <v>2272</v>
      </c>
      <c r="C1341" s="1" t="s">
        <v>381</v>
      </c>
      <c r="D1341" s="1" t="s">
        <v>136</v>
      </c>
      <c r="E1341" s="1"/>
      <c r="F1341" s="66" t="s">
        <v>1122</v>
      </c>
      <c r="G1341" s="67" t="s">
        <v>639</v>
      </c>
      <c r="H1341" s="11"/>
      <c r="I1341" s="1"/>
    </row>
    <row r="1342" spans="1:9" ht="15" x14ac:dyDescent="0.25">
      <c r="A1342" s="50">
        <v>2</v>
      </c>
      <c r="B1342" s="1" t="s">
        <v>469</v>
      </c>
      <c r="C1342" s="1" t="s">
        <v>113</v>
      </c>
      <c r="D1342" s="1" t="s">
        <v>227</v>
      </c>
      <c r="E1342" s="1"/>
      <c r="F1342" s="66" t="s">
        <v>1122</v>
      </c>
      <c r="G1342" s="67" t="s">
        <v>639</v>
      </c>
      <c r="H1342" s="11"/>
      <c r="I1342" s="1"/>
    </row>
    <row r="1343" spans="1:9" ht="15" x14ac:dyDescent="0.25">
      <c r="A1343" s="50">
        <v>2</v>
      </c>
      <c r="B1343" s="1" t="s">
        <v>691</v>
      </c>
      <c r="C1343" s="1" t="s">
        <v>255</v>
      </c>
      <c r="D1343" s="1" t="s">
        <v>127</v>
      </c>
      <c r="E1343" s="1"/>
      <c r="F1343" s="66" t="s">
        <v>1122</v>
      </c>
      <c r="G1343" s="67" t="s">
        <v>639</v>
      </c>
      <c r="H1343" s="11"/>
      <c r="I1343" s="1"/>
    </row>
    <row r="1344" spans="1:9" ht="15" x14ac:dyDescent="0.25">
      <c r="A1344" s="50">
        <v>2</v>
      </c>
      <c r="B1344" s="1" t="s">
        <v>2273</v>
      </c>
      <c r="C1344" s="1" t="s">
        <v>63</v>
      </c>
      <c r="D1344" s="1" t="s">
        <v>774</v>
      </c>
      <c r="E1344" s="1"/>
      <c r="F1344" s="66" t="s">
        <v>1122</v>
      </c>
      <c r="G1344" s="67" t="s">
        <v>639</v>
      </c>
      <c r="H1344" s="11">
        <v>46</v>
      </c>
      <c r="I1344" s="1" t="s">
        <v>60</v>
      </c>
    </row>
    <row r="1345" spans="1:9" ht="15" x14ac:dyDescent="0.25">
      <c r="A1345" s="50">
        <v>2</v>
      </c>
      <c r="B1345" s="1" t="s">
        <v>503</v>
      </c>
      <c r="C1345" s="1" t="s">
        <v>1689</v>
      </c>
      <c r="D1345" s="1" t="s">
        <v>213</v>
      </c>
      <c r="E1345" s="1"/>
      <c r="F1345" s="66" t="s">
        <v>1122</v>
      </c>
      <c r="G1345" s="67" t="s">
        <v>639</v>
      </c>
      <c r="H1345" s="11"/>
      <c r="I1345" s="1"/>
    </row>
    <row r="1346" spans="1:9" ht="15" x14ac:dyDescent="0.25">
      <c r="A1346" s="50">
        <v>2</v>
      </c>
      <c r="B1346" s="1" t="s">
        <v>667</v>
      </c>
      <c r="C1346" s="1" t="s">
        <v>492</v>
      </c>
      <c r="D1346" s="1" t="s">
        <v>1796</v>
      </c>
      <c r="E1346" s="1"/>
      <c r="F1346" s="66" t="s">
        <v>1122</v>
      </c>
      <c r="G1346" s="67" t="s">
        <v>639</v>
      </c>
      <c r="H1346" s="11"/>
      <c r="I1346" s="1"/>
    </row>
    <row r="1347" spans="1:9" ht="15" x14ac:dyDescent="0.25">
      <c r="A1347" s="50">
        <v>2</v>
      </c>
      <c r="B1347" s="1" t="s">
        <v>2274</v>
      </c>
      <c r="C1347" s="1" t="s">
        <v>2275</v>
      </c>
      <c r="D1347" s="1" t="s">
        <v>2276</v>
      </c>
      <c r="E1347" s="1"/>
      <c r="F1347" s="66" t="s">
        <v>1122</v>
      </c>
      <c r="G1347" s="67" t="s">
        <v>639</v>
      </c>
      <c r="H1347" s="11"/>
      <c r="I1347" s="1"/>
    </row>
    <row r="1348" spans="1:9" ht="15" x14ac:dyDescent="0.25">
      <c r="A1348" s="50">
        <v>2</v>
      </c>
      <c r="B1348" s="1" t="s">
        <v>351</v>
      </c>
      <c r="C1348" s="1" t="s">
        <v>285</v>
      </c>
      <c r="D1348" s="1" t="s">
        <v>94</v>
      </c>
      <c r="E1348" s="1"/>
      <c r="F1348" s="66" t="s">
        <v>1122</v>
      </c>
      <c r="G1348" s="67" t="s">
        <v>639</v>
      </c>
      <c r="H1348" s="11"/>
      <c r="I1348" s="1"/>
    </row>
    <row r="1349" spans="1:9" ht="15" x14ac:dyDescent="0.25">
      <c r="A1349" s="50">
        <v>2</v>
      </c>
      <c r="B1349" s="1" t="s">
        <v>781</v>
      </c>
      <c r="C1349" s="1" t="s">
        <v>144</v>
      </c>
      <c r="D1349" s="1" t="s">
        <v>448</v>
      </c>
      <c r="E1349" s="1"/>
      <c r="F1349" s="66" t="s">
        <v>1122</v>
      </c>
      <c r="G1349" s="67" t="s">
        <v>639</v>
      </c>
      <c r="H1349" s="11"/>
      <c r="I1349" s="1"/>
    </row>
    <row r="1350" spans="1:9" ht="15" x14ac:dyDescent="0.25">
      <c r="A1350" s="50">
        <v>2</v>
      </c>
      <c r="B1350" s="1" t="s">
        <v>691</v>
      </c>
      <c r="C1350" s="1" t="s">
        <v>712</v>
      </c>
      <c r="D1350" s="1" t="s">
        <v>1820</v>
      </c>
      <c r="E1350" s="1"/>
      <c r="F1350" s="66" t="s">
        <v>1122</v>
      </c>
      <c r="G1350" s="67" t="s">
        <v>639</v>
      </c>
      <c r="H1350" s="11">
        <v>68</v>
      </c>
      <c r="I1350" s="1" t="s">
        <v>60</v>
      </c>
    </row>
    <row r="1351" spans="1:9" ht="15" x14ac:dyDescent="0.25">
      <c r="A1351" s="50">
        <v>2</v>
      </c>
      <c r="B1351" s="1" t="s">
        <v>465</v>
      </c>
      <c r="C1351" s="1" t="s">
        <v>2277</v>
      </c>
      <c r="D1351" s="1" t="s">
        <v>577</v>
      </c>
      <c r="E1351" s="1"/>
      <c r="F1351" s="66" t="s">
        <v>1122</v>
      </c>
      <c r="G1351" s="67" t="s">
        <v>639</v>
      </c>
      <c r="H1351" s="11"/>
      <c r="I1351" s="1"/>
    </row>
    <row r="1352" spans="1:9" ht="15" x14ac:dyDescent="0.25">
      <c r="A1352" s="50">
        <v>2</v>
      </c>
      <c r="B1352" s="1" t="s">
        <v>2278</v>
      </c>
      <c r="C1352" s="1" t="s">
        <v>127</v>
      </c>
      <c r="D1352" s="1" t="s">
        <v>255</v>
      </c>
      <c r="E1352" s="1"/>
      <c r="F1352" s="66" t="s">
        <v>1122</v>
      </c>
      <c r="G1352" s="67" t="s">
        <v>639</v>
      </c>
      <c r="H1352" s="11"/>
      <c r="I1352" s="1"/>
    </row>
    <row r="1353" spans="1:9" ht="15" x14ac:dyDescent="0.25">
      <c r="A1353" s="50">
        <v>2</v>
      </c>
      <c r="B1353" s="1" t="s">
        <v>548</v>
      </c>
      <c r="C1353" s="1" t="s">
        <v>263</v>
      </c>
      <c r="D1353" s="1" t="s">
        <v>90</v>
      </c>
      <c r="E1353" s="1"/>
      <c r="F1353" s="66" t="s">
        <v>1122</v>
      </c>
      <c r="G1353" s="67" t="s">
        <v>639</v>
      </c>
      <c r="H1353" s="11"/>
      <c r="I1353" s="1"/>
    </row>
    <row r="1354" spans="1:9" ht="15" x14ac:dyDescent="0.25">
      <c r="A1354" s="50">
        <v>2</v>
      </c>
      <c r="B1354" s="1" t="s">
        <v>651</v>
      </c>
      <c r="C1354" s="1" t="s">
        <v>263</v>
      </c>
      <c r="D1354" s="1" t="s">
        <v>90</v>
      </c>
      <c r="E1354" s="1"/>
      <c r="F1354" s="66" t="s">
        <v>1122</v>
      </c>
      <c r="G1354" s="67" t="s">
        <v>639</v>
      </c>
      <c r="H1354" s="11"/>
      <c r="I1354" s="1"/>
    </row>
    <row r="1355" spans="1:9" ht="15" x14ac:dyDescent="0.25">
      <c r="A1355" s="50">
        <v>2</v>
      </c>
      <c r="B1355" s="1" t="s">
        <v>2279</v>
      </c>
      <c r="C1355" s="1" t="s">
        <v>373</v>
      </c>
      <c r="D1355" s="1" t="s">
        <v>745</v>
      </c>
      <c r="E1355" s="1"/>
      <c r="F1355" s="66" t="s">
        <v>1122</v>
      </c>
      <c r="G1355" s="67" t="s">
        <v>639</v>
      </c>
      <c r="H1355" s="11"/>
      <c r="I1355" s="1"/>
    </row>
    <row r="1356" spans="1:9" ht="15" x14ac:dyDescent="0.25">
      <c r="A1356" s="50">
        <v>2</v>
      </c>
      <c r="B1356" s="1" t="s">
        <v>495</v>
      </c>
      <c r="C1356" s="1" t="s">
        <v>2280</v>
      </c>
      <c r="D1356" s="1" t="s">
        <v>198</v>
      </c>
      <c r="E1356" s="1"/>
      <c r="F1356" s="66" t="s">
        <v>1122</v>
      </c>
      <c r="G1356" s="67" t="s">
        <v>639</v>
      </c>
      <c r="H1356" s="11"/>
      <c r="I1356" s="1"/>
    </row>
    <row r="1357" spans="1:9" ht="15" x14ac:dyDescent="0.25">
      <c r="A1357" s="50">
        <v>2</v>
      </c>
      <c r="B1357" s="1" t="s">
        <v>2281</v>
      </c>
      <c r="C1357" s="1" t="s">
        <v>525</v>
      </c>
      <c r="D1357" s="1" t="s">
        <v>207</v>
      </c>
      <c r="E1357" s="1"/>
      <c r="F1357" s="66" t="s">
        <v>1122</v>
      </c>
      <c r="G1357" s="67" t="s">
        <v>639</v>
      </c>
      <c r="H1357" s="11"/>
      <c r="I1357" s="1"/>
    </row>
    <row r="1358" spans="1:9" ht="15" x14ac:dyDescent="0.25">
      <c r="A1358" s="50">
        <v>2</v>
      </c>
      <c r="B1358" s="1" t="s">
        <v>2282</v>
      </c>
      <c r="C1358" s="1" t="s">
        <v>677</v>
      </c>
      <c r="D1358" s="1" t="s">
        <v>84</v>
      </c>
      <c r="E1358" s="1"/>
      <c r="F1358" s="66" t="s">
        <v>1122</v>
      </c>
      <c r="G1358" s="67" t="s">
        <v>639</v>
      </c>
      <c r="H1358" s="11"/>
      <c r="I1358" s="1"/>
    </row>
    <row r="1359" spans="1:9" ht="15" x14ac:dyDescent="0.25">
      <c r="A1359" s="50">
        <v>2</v>
      </c>
      <c r="B1359" s="1" t="s">
        <v>111</v>
      </c>
      <c r="C1359" s="1" t="s">
        <v>554</v>
      </c>
      <c r="D1359" s="1" t="s">
        <v>353</v>
      </c>
      <c r="E1359" s="1"/>
      <c r="F1359" s="66" t="s">
        <v>1122</v>
      </c>
      <c r="G1359" s="67" t="s">
        <v>639</v>
      </c>
      <c r="H1359" s="11"/>
      <c r="I1359" s="1"/>
    </row>
    <row r="1360" spans="1:9" ht="15" x14ac:dyDescent="0.25">
      <c r="A1360" s="50">
        <v>2</v>
      </c>
      <c r="B1360" s="1" t="s">
        <v>2283</v>
      </c>
      <c r="C1360" s="1" t="s">
        <v>85</v>
      </c>
      <c r="D1360" s="1" t="s">
        <v>353</v>
      </c>
      <c r="E1360" s="1"/>
      <c r="F1360" s="66" t="s">
        <v>1122</v>
      </c>
      <c r="G1360" s="67" t="s">
        <v>639</v>
      </c>
      <c r="H1360" s="11"/>
      <c r="I1360" s="1"/>
    </row>
    <row r="1361" spans="1:9" ht="15" x14ac:dyDescent="0.25">
      <c r="A1361" s="50">
        <v>2</v>
      </c>
      <c r="B1361" s="1" t="s">
        <v>2284</v>
      </c>
      <c r="C1361" s="1" t="s">
        <v>85</v>
      </c>
      <c r="D1361" s="1" t="s">
        <v>263</v>
      </c>
      <c r="E1361" s="1"/>
      <c r="F1361" s="66" t="s">
        <v>1122</v>
      </c>
      <c r="G1361" s="67" t="s">
        <v>639</v>
      </c>
      <c r="H1361" s="11"/>
      <c r="I1361" s="1"/>
    </row>
    <row r="1362" spans="1:9" ht="15" x14ac:dyDescent="0.25">
      <c r="A1362" s="50">
        <v>2</v>
      </c>
      <c r="B1362" s="1" t="s">
        <v>480</v>
      </c>
      <c r="C1362" s="1" t="s">
        <v>64</v>
      </c>
      <c r="D1362" s="1" t="s">
        <v>460</v>
      </c>
      <c r="E1362" s="1"/>
      <c r="F1362" s="66" t="s">
        <v>1122</v>
      </c>
      <c r="G1362" s="67" t="s">
        <v>639</v>
      </c>
      <c r="H1362" s="11"/>
      <c r="I1362" s="1"/>
    </row>
    <row r="1363" spans="1:9" ht="15" x14ac:dyDescent="0.25">
      <c r="A1363" s="50">
        <v>2</v>
      </c>
      <c r="B1363" s="1" t="s">
        <v>538</v>
      </c>
      <c r="C1363" s="1" t="s">
        <v>363</v>
      </c>
      <c r="D1363" s="1" t="s">
        <v>557</v>
      </c>
      <c r="E1363" s="1"/>
      <c r="F1363" s="66" t="s">
        <v>1122</v>
      </c>
      <c r="G1363" s="67" t="s">
        <v>639</v>
      </c>
      <c r="H1363" s="11"/>
      <c r="I1363" s="1"/>
    </row>
    <row r="1364" spans="1:9" ht="15" x14ac:dyDescent="0.25">
      <c r="A1364" s="50">
        <v>2</v>
      </c>
      <c r="B1364" s="1" t="s">
        <v>2201</v>
      </c>
      <c r="C1364" s="1" t="s">
        <v>583</v>
      </c>
      <c r="D1364" s="1" t="s">
        <v>68</v>
      </c>
      <c r="E1364" s="1"/>
      <c r="F1364" s="66" t="s">
        <v>1122</v>
      </c>
      <c r="G1364" s="67" t="s">
        <v>639</v>
      </c>
      <c r="H1364" s="11"/>
      <c r="I1364" s="1"/>
    </row>
    <row r="1365" spans="1:9" ht="15" x14ac:dyDescent="0.25">
      <c r="A1365" s="50">
        <v>2</v>
      </c>
      <c r="B1365" s="1" t="s">
        <v>2285</v>
      </c>
      <c r="C1365" s="1" t="s">
        <v>86</v>
      </c>
      <c r="D1365" s="1" t="s">
        <v>1820</v>
      </c>
      <c r="E1365" s="1"/>
      <c r="F1365" s="66" t="s">
        <v>1122</v>
      </c>
      <c r="G1365" s="67" t="s">
        <v>639</v>
      </c>
      <c r="H1365" s="11"/>
      <c r="I1365" s="1"/>
    </row>
    <row r="1366" spans="1:9" ht="15" x14ac:dyDescent="0.25">
      <c r="A1366" s="50">
        <v>2</v>
      </c>
      <c r="B1366" s="1" t="s">
        <v>2286</v>
      </c>
      <c r="C1366" s="1" t="s">
        <v>86</v>
      </c>
      <c r="D1366" s="1" t="s">
        <v>263</v>
      </c>
      <c r="E1366" s="1"/>
      <c r="F1366" s="66" t="s">
        <v>1122</v>
      </c>
      <c r="G1366" s="67" t="s">
        <v>639</v>
      </c>
      <c r="H1366" s="11"/>
      <c r="I1366" s="1"/>
    </row>
    <row r="1367" spans="1:9" ht="15" x14ac:dyDescent="0.25">
      <c r="A1367" s="50">
        <v>2</v>
      </c>
      <c r="B1367" s="1" t="s">
        <v>2287</v>
      </c>
      <c r="C1367" s="1" t="s">
        <v>86</v>
      </c>
      <c r="D1367" s="1" t="s">
        <v>957</v>
      </c>
      <c r="E1367" s="1"/>
      <c r="F1367" s="66" t="s">
        <v>1122</v>
      </c>
      <c r="G1367" s="67" t="s">
        <v>639</v>
      </c>
      <c r="H1367" s="11"/>
      <c r="I1367" s="1"/>
    </row>
    <row r="1368" spans="1:9" ht="15" x14ac:dyDescent="0.25">
      <c r="A1368" s="50">
        <v>2</v>
      </c>
      <c r="B1368" s="1" t="s">
        <v>1025</v>
      </c>
      <c r="C1368" s="1" t="s">
        <v>86</v>
      </c>
      <c r="D1368" s="1" t="s">
        <v>379</v>
      </c>
      <c r="E1368" s="1"/>
      <c r="F1368" s="66" t="s">
        <v>1122</v>
      </c>
      <c r="G1368" s="67" t="s">
        <v>639</v>
      </c>
      <c r="H1368" s="11"/>
      <c r="I1368" s="1"/>
    </row>
    <row r="1369" spans="1:9" ht="15" x14ac:dyDescent="0.25">
      <c r="A1369" s="50">
        <v>2</v>
      </c>
      <c r="B1369" s="1" t="s">
        <v>502</v>
      </c>
      <c r="C1369" s="1" t="s">
        <v>409</v>
      </c>
      <c r="D1369" s="1" t="s">
        <v>136</v>
      </c>
      <c r="E1369" s="1"/>
      <c r="F1369" s="66" t="s">
        <v>1122</v>
      </c>
      <c r="G1369" s="67" t="s">
        <v>639</v>
      </c>
      <c r="H1369" s="11"/>
      <c r="I1369" s="1"/>
    </row>
    <row r="1370" spans="1:9" ht="15" x14ac:dyDescent="0.25">
      <c r="A1370" s="50">
        <v>2</v>
      </c>
      <c r="B1370" s="1" t="s">
        <v>2288</v>
      </c>
      <c r="C1370" s="1" t="s">
        <v>273</v>
      </c>
      <c r="D1370" s="1" t="s">
        <v>860</v>
      </c>
      <c r="E1370" s="1"/>
      <c r="F1370" s="66" t="s">
        <v>1122</v>
      </c>
      <c r="G1370" s="67" t="s">
        <v>639</v>
      </c>
      <c r="H1370" s="11"/>
      <c r="I1370" s="1"/>
    </row>
    <row r="1371" spans="1:9" ht="15" x14ac:dyDescent="0.25">
      <c r="A1371" s="50">
        <v>2</v>
      </c>
      <c r="B1371" s="1" t="s">
        <v>2289</v>
      </c>
      <c r="C1371" s="1" t="s">
        <v>2290</v>
      </c>
      <c r="D1371" s="1" t="s">
        <v>554</v>
      </c>
      <c r="E1371" s="1"/>
      <c r="F1371" s="66" t="s">
        <v>1122</v>
      </c>
      <c r="G1371" s="67" t="s">
        <v>639</v>
      </c>
      <c r="H1371" s="11"/>
      <c r="I1371" s="1"/>
    </row>
    <row r="1372" spans="1:9" ht="15" x14ac:dyDescent="0.25">
      <c r="A1372" s="50">
        <v>2</v>
      </c>
      <c r="B1372" s="1" t="s">
        <v>2291</v>
      </c>
      <c r="C1372" s="1" t="s">
        <v>2290</v>
      </c>
      <c r="D1372" s="1" t="s">
        <v>554</v>
      </c>
      <c r="E1372" s="1"/>
      <c r="F1372" s="66" t="s">
        <v>1122</v>
      </c>
      <c r="G1372" s="67" t="s">
        <v>639</v>
      </c>
      <c r="H1372" s="11"/>
      <c r="I1372" s="1"/>
    </row>
    <row r="1373" spans="1:9" ht="15" x14ac:dyDescent="0.25">
      <c r="A1373" s="50">
        <v>2</v>
      </c>
      <c r="B1373" s="1" t="s">
        <v>2292</v>
      </c>
      <c r="C1373" s="1" t="s">
        <v>2293</v>
      </c>
      <c r="D1373" s="1" t="s">
        <v>1820</v>
      </c>
      <c r="E1373" s="1"/>
      <c r="F1373" s="66" t="s">
        <v>1122</v>
      </c>
      <c r="G1373" s="67" t="s">
        <v>639</v>
      </c>
      <c r="H1373" s="11"/>
      <c r="I1373" s="1"/>
    </row>
    <row r="1374" spans="1:9" ht="15" x14ac:dyDescent="0.25">
      <c r="A1374" s="50">
        <v>2</v>
      </c>
      <c r="B1374" s="1" t="s">
        <v>2294</v>
      </c>
      <c r="C1374" s="1" t="s">
        <v>219</v>
      </c>
      <c r="D1374" s="1" t="s">
        <v>160</v>
      </c>
      <c r="E1374" s="1"/>
      <c r="F1374" s="66" t="s">
        <v>1122</v>
      </c>
      <c r="G1374" s="67" t="s">
        <v>639</v>
      </c>
      <c r="H1374" s="11"/>
      <c r="I1374" s="1"/>
    </row>
    <row r="1375" spans="1:9" ht="15" x14ac:dyDescent="0.25">
      <c r="A1375" s="50">
        <v>2</v>
      </c>
      <c r="B1375" s="1" t="s">
        <v>2295</v>
      </c>
      <c r="C1375" s="1" t="s">
        <v>219</v>
      </c>
      <c r="D1375" s="1" t="s">
        <v>2296</v>
      </c>
      <c r="E1375" s="1"/>
      <c r="F1375" s="66" t="s">
        <v>1122</v>
      </c>
      <c r="G1375" s="67" t="s">
        <v>639</v>
      </c>
      <c r="H1375" s="11"/>
      <c r="I1375" s="1"/>
    </row>
    <row r="1376" spans="1:9" ht="15" x14ac:dyDescent="0.25">
      <c r="A1376" s="50">
        <v>2</v>
      </c>
      <c r="B1376" s="1" t="s">
        <v>2297</v>
      </c>
      <c r="C1376" s="1" t="s">
        <v>605</v>
      </c>
      <c r="D1376" s="1" t="s">
        <v>362</v>
      </c>
      <c r="E1376" s="1"/>
      <c r="F1376" s="66" t="s">
        <v>1122</v>
      </c>
      <c r="G1376" s="67" t="s">
        <v>639</v>
      </c>
      <c r="H1376" s="11"/>
      <c r="I1376" s="1"/>
    </row>
    <row r="1377" spans="1:9" ht="15" x14ac:dyDescent="0.25">
      <c r="A1377" s="50">
        <v>2</v>
      </c>
      <c r="B1377" s="1" t="s">
        <v>2298</v>
      </c>
      <c r="C1377" s="1" t="s">
        <v>79</v>
      </c>
      <c r="D1377" s="1" t="s">
        <v>649</v>
      </c>
      <c r="E1377" s="1"/>
      <c r="F1377" s="66" t="s">
        <v>1122</v>
      </c>
      <c r="G1377" s="67" t="s">
        <v>639</v>
      </c>
      <c r="H1377" s="11"/>
      <c r="I1377" s="1"/>
    </row>
    <row r="1378" spans="1:9" ht="15" x14ac:dyDescent="0.25">
      <c r="A1378" s="50">
        <v>2</v>
      </c>
      <c r="B1378" s="1" t="s">
        <v>2299</v>
      </c>
      <c r="C1378" s="1" t="s">
        <v>432</v>
      </c>
      <c r="D1378" s="1" t="s">
        <v>213</v>
      </c>
      <c r="E1378" s="1"/>
      <c r="F1378" s="66" t="s">
        <v>1122</v>
      </c>
      <c r="G1378" s="67" t="s">
        <v>639</v>
      </c>
      <c r="H1378" s="11"/>
      <c r="I1378" s="1"/>
    </row>
    <row r="1379" spans="1:9" ht="15" x14ac:dyDescent="0.25">
      <c r="A1379" s="50">
        <v>2</v>
      </c>
      <c r="B1379" s="1" t="s">
        <v>2300</v>
      </c>
      <c r="C1379" s="1" t="s">
        <v>2301</v>
      </c>
      <c r="D1379" s="1" t="s">
        <v>860</v>
      </c>
      <c r="E1379" s="1"/>
      <c r="F1379" s="66" t="s">
        <v>1122</v>
      </c>
      <c r="G1379" s="67" t="s">
        <v>639</v>
      </c>
      <c r="H1379" s="11"/>
      <c r="I1379" s="1"/>
    </row>
    <row r="1380" spans="1:9" ht="15" x14ac:dyDescent="0.25">
      <c r="A1380" s="50">
        <v>2</v>
      </c>
      <c r="B1380" s="1" t="s">
        <v>2302</v>
      </c>
      <c r="C1380" s="1" t="s">
        <v>2303</v>
      </c>
      <c r="D1380" s="1" t="s">
        <v>426</v>
      </c>
      <c r="E1380" s="1"/>
      <c r="F1380" s="66" t="s">
        <v>1122</v>
      </c>
      <c r="G1380" s="67" t="s">
        <v>639</v>
      </c>
      <c r="H1380" s="11"/>
      <c r="I1380" s="1"/>
    </row>
    <row r="1381" spans="1:9" ht="15" x14ac:dyDescent="0.25">
      <c r="A1381" s="50">
        <v>2</v>
      </c>
      <c r="B1381" s="1" t="s">
        <v>523</v>
      </c>
      <c r="C1381" s="1" t="s">
        <v>344</v>
      </c>
      <c r="D1381" s="1" t="s">
        <v>277</v>
      </c>
      <c r="E1381" s="1"/>
      <c r="F1381" s="66" t="s">
        <v>1122</v>
      </c>
      <c r="G1381" s="67" t="s">
        <v>639</v>
      </c>
      <c r="H1381" s="11">
        <v>34</v>
      </c>
      <c r="I1381" s="1" t="s">
        <v>61</v>
      </c>
    </row>
    <row r="1382" spans="1:9" ht="15" x14ac:dyDescent="0.25">
      <c r="A1382" s="50">
        <v>2</v>
      </c>
      <c r="B1382" s="1" t="s">
        <v>87</v>
      </c>
      <c r="C1382" s="1" t="s">
        <v>84</v>
      </c>
      <c r="D1382" s="1" t="s">
        <v>1820</v>
      </c>
      <c r="E1382" s="1"/>
      <c r="F1382" s="66" t="s">
        <v>1122</v>
      </c>
      <c r="G1382" s="67" t="s">
        <v>639</v>
      </c>
      <c r="H1382" s="11"/>
      <c r="I1382" s="1"/>
    </row>
    <row r="1383" spans="1:9" ht="15" x14ac:dyDescent="0.25">
      <c r="A1383" s="50">
        <v>2</v>
      </c>
      <c r="B1383" s="1" t="s">
        <v>919</v>
      </c>
      <c r="C1383" s="1" t="s">
        <v>84</v>
      </c>
      <c r="D1383" s="1" t="s">
        <v>2304</v>
      </c>
      <c r="E1383" s="1"/>
      <c r="F1383" s="66" t="s">
        <v>1122</v>
      </c>
      <c r="G1383" s="67" t="s">
        <v>639</v>
      </c>
      <c r="H1383" s="11"/>
      <c r="I1383" s="1"/>
    </row>
    <row r="1384" spans="1:9" ht="15" x14ac:dyDescent="0.25">
      <c r="A1384" s="50">
        <v>2</v>
      </c>
      <c r="B1384" s="1" t="s">
        <v>342</v>
      </c>
      <c r="C1384" s="1" t="s">
        <v>646</v>
      </c>
      <c r="D1384" s="1" t="s">
        <v>124</v>
      </c>
      <c r="E1384" s="1"/>
      <c r="F1384" s="66" t="s">
        <v>1122</v>
      </c>
      <c r="G1384" s="67" t="s">
        <v>639</v>
      </c>
      <c r="H1384" s="11"/>
      <c r="I1384" s="1"/>
    </row>
    <row r="1385" spans="1:9" ht="15" x14ac:dyDescent="0.25">
      <c r="A1385" s="50">
        <v>2</v>
      </c>
      <c r="B1385" s="1" t="s">
        <v>2305</v>
      </c>
      <c r="C1385" s="1" t="s">
        <v>2306</v>
      </c>
      <c r="D1385" s="1" t="s">
        <v>322</v>
      </c>
      <c r="E1385" s="1"/>
      <c r="F1385" s="66" t="s">
        <v>1122</v>
      </c>
      <c r="G1385" s="67" t="s">
        <v>639</v>
      </c>
      <c r="H1385" s="11">
        <v>81</v>
      </c>
      <c r="I1385" s="1" t="s">
        <v>60</v>
      </c>
    </row>
    <row r="1386" spans="1:9" ht="15" x14ac:dyDescent="0.25">
      <c r="A1386" s="50">
        <v>2</v>
      </c>
      <c r="B1386" s="1" t="s">
        <v>389</v>
      </c>
      <c r="C1386" s="1" t="s">
        <v>388</v>
      </c>
      <c r="D1386" s="1" t="s">
        <v>580</v>
      </c>
      <c r="E1386" s="1"/>
      <c r="F1386" s="66" t="s">
        <v>1122</v>
      </c>
      <c r="G1386" s="67" t="s">
        <v>639</v>
      </c>
      <c r="H1386" s="11"/>
      <c r="I1386" s="1"/>
    </row>
    <row r="1387" spans="1:9" ht="15" x14ac:dyDescent="0.25">
      <c r="A1387" s="50">
        <v>2</v>
      </c>
      <c r="B1387" s="1" t="s">
        <v>2048</v>
      </c>
      <c r="C1387" s="1" t="s">
        <v>66</v>
      </c>
      <c r="D1387" s="1" t="s">
        <v>365</v>
      </c>
      <c r="E1387" s="1"/>
      <c r="F1387" s="66" t="s">
        <v>1122</v>
      </c>
      <c r="G1387" s="67" t="s">
        <v>639</v>
      </c>
      <c r="H1387" s="11"/>
      <c r="I1387" s="1"/>
    </row>
    <row r="1388" spans="1:9" ht="15" x14ac:dyDescent="0.25">
      <c r="A1388" s="50">
        <v>2</v>
      </c>
      <c r="B1388" s="1" t="s">
        <v>2285</v>
      </c>
      <c r="C1388" s="1" t="s">
        <v>66</v>
      </c>
      <c r="D1388" s="1" t="s">
        <v>2307</v>
      </c>
      <c r="E1388" s="1"/>
      <c r="F1388" s="66" t="s">
        <v>1122</v>
      </c>
      <c r="G1388" s="67" t="s">
        <v>639</v>
      </c>
      <c r="H1388" s="11"/>
      <c r="I1388" s="1"/>
    </row>
    <row r="1389" spans="1:9" ht="15" x14ac:dyDescent="0.25">
      <c r="A1389" s="50">
        <v>2</v>
      </c>
      <c r="B1389" s="1" t="s">
        <v>2235</v>
      </c>
      <c r="C1389" s="1" t="s">
        <v>66</v>
      </c>
      <c r="D1389" s="1" t="s">
        <v>2307</v>
      </c>
      <c r="E1389" s="1"/>
      <c r="F1389" s="66" t="s">
        <v>1122</v>
      </c>
      <c r="G1389" s="67" t="s">
        <v>639</v>
      </c>
      <c r="H1389" s="11"/>
      <c r="I1389" s="1"/>
    </row>
    <row r="1390" spans="1:9" ht="15" x14ac:dyDescent="0.25">
      <c r="A1390" s="50">
        <v>2</v>
      </c>
      <c r="B1390" s="1" t="s">
        <v>2308</v>
      </c>
      <c r="C1390" s="1" t="s">
        <v>74</v>
      </c>
      <c r="D1390" s="1" t="s">
        <v>65</v>
      </c>
      <c r="E1390" s="1"/>
      <c r="F1390" s="66" t="s">
        <v>1122</v>
      </c>
      <c r="G1390" s="67" t="s">
        <v>639</v>
      </c>
      <c r="H1390" s="11"/>
      <c r="I1390" s="1"/>
    </row>
    <row r="1391" spans="1:9" ht="15" x14ac:dyDescent="0.25">
      <c r="A1391" s="50">
        <v>2</v>
      </c>
      <c r="B1391" s="1" t="s">
        <v>347</v>
      </c>
      <c r="C1391" s="1" t="s">
        <v>74</v>
      </c>
      <c r="D1391" s="1" t="s">
        <v>84</v>
      </c>
      <c r="E1391" s="1"/>
      <c r="F1391" s="66" t="s">
        <v>1122</v>
      </c>
      <c r="G1391" s="67" t="s">
        <v>639</v>
      </c>
      <c r="H1391" s="11"/>
      <c r="I1391" s="1"/>
    </row>
    <row r="1392" spans="1:9" ht="15" x14ac:dyDescent="0.25">
      <c r="A1392" s="50">
        <v>2</v>
      </c>
      <c r="B1392" s="1" t="s">
        <v>491</v>
      </c>
      <c r="C1392" s="1" t="s">
        <v>88</v>
      </c>
      <c r="D1392" s="1" t="s">
        <v>668</v>
      </c>
      <c r="E1392" s="1"/>
      <c r="F1392" s="66" t="s">
        <v>1122</v>
      </c>
      <c r="G1392" s="67" t="s">
        <v>639</v>
      </c>
      <c r="H1392" s="11"/>
      <c r="I1392" s="1"/>
    </row>
    <row r="1393" spans="1:9" ht="15" x14ac:dyDescent="0.25">
      <c r="A1393" s="50">
        <v>2</v>
      </c>
      <c r="B1393" s="1" t="s">
        <v>422</v>
      </c>
      <c r="C1393" s="1" t="s">
        <v>88</v>
      </c>
      <c r="D1393" s="1" t="s">
        <v>668</v>
      </c>
      <c r="E1393" s="1"/>
      <c r="F1393" s="66" t="s">
        <v>1122</v>
      </c>
      <c r="G1393" s="67" t="s">
        <v>639</v>
      </c>
      <c r="H1393" s="11"/>
      <c r="I1393" s="1"/>
    </row>
    <row r="1394" spans="1:9" ht="15" x14ac:dyDescent="0.25">
      <c r="A1394" s="50">
        <v>2</v>
      </c>
      <c r="B1394" s="1" t="s">
        <v>69</v>
      </c>
      <c r="C1394" s="1" t="s">
        <v>88</v>
      </c>
      <c r="D1394" s="1" t="s">
        <v>1820</v>
      </c>
      <c r="E1394" s="1"/>
      <c r="F1394" s="66" t="s">
        <v>1122</v>
      </c>
      <c r="G1394" s="67" t="s">
        <v>639</v>
      </c>
      <c r="H1394" s="11">
        <v>73</v>
      </c>
      <c r="I1394" s="1" t="s">
        <v>60</v>
      </c>
    </row>
    <row r="1395" spans="1:9" ht="15" x14ac:dyDescent="0.25">
      <c r="A1395" s="50">
        <v>2</v>
      </c>
      <c r="B1395" s="1" t="s">
        <v>853</v>
      </c>
      <c r="C1395" s="1" t="s">
        <v>157</v>
      </c>
      <c r="D1395" s="1" t="s">
        <v>126</v>
      </c>
      <c r="E1395" s="1"/>
      <c r="F1395" s="66" t="s">
        <v>1122</v>
      </c>
      <c r="G1395" s="67" t="s">
        <v>639</v>
      </c>
      <c r="H1395" s="11"/>
      <c r="I1395" s="1"/>
    </row>
    <row r="1396" spans="1:9" ht="15" x14ac:dyDescent="0.25">
      <c r="A1396" s="50">
        <v>2</v>
      </c>
      <c r="B1396" s="1" t="s">
        <v>2309</v>
      </c>
      <c r="C1396" s="1" t="s">
        <v>157</v>
      </c>
      <c r="D1396" s="1" t="s">
        <v>255</v>
      </c>
      <c r="E1396" s="1"/>
      <c r="F1396" s="66" t="s">
        <v>1122</v>
      </c>
      <c r="G1396" s="67" t="s">
        <v>639</v>
      </c>
      <c r="H1396" s="11">
        <v>69</v>
      </c>
      <c r="I1396" s="1" t="s">
        <v>61</v>
      </c>
    </row>
    <row r="1397" spans="1:9" ht="15" x14ac:dyDescent="0.25">
      <c r="A1397" s="50">
        <v>2</v>
      </c>
      <c r="B1397" s="1" t="s">
        <v>2310</v>
      </c>
      <c r="C1397" s="1" t="s">
        <v>379</v>
      </c>
      <c r="D1397" s="1" t="s">
        <v>255</v>
      </c>
      <c r="E1397" s="1"/>
      <c r="F1397" s="66" t="s">
        <v>1122</v>
      </c>
      <c r="G1397" s="67" t="s">
        <v>639</v>
      </c>
      <c r="H1397" s="11">
        <v>27</v>
      </c>
      <c r="I1397" s="1" t="s">
        <v>60</v>
      </c>
    </row>
    <row r="1398" spans="1:9" ht="15" x14ac:dyDescent="0.25">
      <c r="A1398" s="50">
        <v>2</v>
      </c>
      <c r="B1398" s="1" t="s">
        <v>413</v>
      </c>
      <c r="C1398" s="1" t="s">
        <v>379</v>
      </c>
      <c r="D1398" s="1" t="s">
        <v>612</v>
      </c>
      <c r="E1398" s="1"/>
      <c r="F1398" s="66" t="s">
        <v>1122</v>
      </c>
      <c r="G1398" s="67" t="s">
        <v>639</v>
      </c>
      <c r="H1398" s="11"/>
      <c r="I1398" s="1"/>
    </row>
    <row r="1399" spans="1:9" ht="15" x14ac:dyDescent="0.25">
      <c r="A1399" s="50">
        <v>2</v>
      </c>
      <c r="B1399" s="1" t="s">
        <v>643</v>
      </c>
      <c r="C1399" s="1" t="s">
        <v>774</v>
      </c>
      <c r="D1399" s="1" t="s">
        <v>490</v>
      </c>
      <c r="E1399" s="1"/>
      <c r="F1399" s="66" t="s">
        <v>1122</v>
      </c>
      <c r="G1399" s="67" t="s">
        <v>639</v>
      </c>
      <c r="H1399" s="11">
        <v>64</v>
      </c>
      <c r="I1399" s="1" t="s">
        <v>61</v>
      </c>
    </row>
    <row r="1400" spans="1:9" ht="15" x14ac:dyDescent="0.25">
      <c r="A1400" s="50">
        <v>2</v>
      </c>
      <c r="B1400" s="1" t="s">
        <v>495</v>
      </c>
      <c r="C1400" s="1" t="s">
        <v>136</v>
      </c>
      <c r="D1400" s="1"/>
      <c r="E1400" s="1"/>
      <c r="F1400" s="66" t="s">
        <v>1122</v>
      </c>
      <c r="G1400" s="67" t="s">
        <v>639</v>
      </c>
      <c r="H1400" s="11">
        <v>65</v>
      </c>
      <c r="I1400" s="1" t="s">
        <v>60</v>
      </c>
    </row>
    <row r="1401" spans="1:9" ht="15" x14ac:dyDescent="0.25">
      <c r="A1401" s="50">
        <v>2</v>
      </c>
      <c r="B1401" s="1" t="s">
        <v>2311</v>
      </c>
      <c r="C1401" s="1" t="s">
        <v>94</v>
      </c>
      <c r="D1401" s="1" t="s">
        <v>426</v>
      </c>
      <c r="E1401" s="1"/>
      <c r="F1401" s="66" t="s">
        <v>1122</v>
      </c>
      <c r="G1401" s="67" t="s">
        <v>639</v>
      </c>
      <c r="H1401" s="11"/>
      <c r="I1401" s="1"/>
    </row>
    <row r="1402" spans="1:9" ht="15" x14ac:dyDescent="0.25">
      <c r="A1402" s="50">
        <v>2</v>
      </c>
      <c r="B1402" s="1" t="s">
        <v>382</v>
      </c>
      <c r="C1402" s="1" t="s">
        <v>497</v>
      </c>
      <c r="D1402" s="1" t="s">
        <v>737</v>
      </c>
      <c r="E1402" s="1"/>
      <c r="F1402" s="66" t="s">
        <v>1122</v>
      </c>
      <c r="G1402" s="67" t="s">
        <v>639</v>
      </c>
      <c r="H1402" s="11"/>
      <c r="I1402" s="1"/>
    </row>
    <row r="1403" spans="1:9" ht="15" x14ac:dyDescent="0.25">
      <c r="A1403" s="50">
        <v>2</v>
      </c>
      <c r="B1403" s="1" t="s">
        <v>100</v>
      </c>
      <c r="C1403" s="1" t="s">
        <v>129</v>
      </c>
      <c r="D1403" s="1"/>
      <c r="E1403" s="1"/>
      <c r="F1403" s="66" t="s">
        <v>1122</v>
      </c>
      <c r="G1403" s="67" t="s">
        <v>639</v>
      </c>
      <c r="H1403" s="11"/>
      <c r="I1403" s="1"/>
    </row>
    <row r="1404" spans="1:9" ht="15" x14ac:dyDescent="0.25">
      <c r="A1404" s="50">
        <v>2</v>
      </c>
      <c r="B1404" s="1" t="s">
        <v>415</v>
      </c>
      <c r="C1404" s="1" t="s">
        <v>129</v>
      </c>
      <c r="D1404" s="1" t="s">
        <v>448</v>
      </c>
      <c r="E1404" s="1"/>
      <c r="F1404" s="66" t="s">
        <v>1122</v>
      </c>
      <c r="G1404" s="67" t="s">
        <v>639</v>
      </c>
      <c r="H1404" s="11"/>
      <c r="I1404" s="1"/>
    </row>
    <row r="1405" spans="1:9" ht="15" x14ac:dyDescent="0.25">
      <c r="A1405" s="50">
        <v>2</v>
      </c>
      <c r="B1405" s="1" t="s">
        <v>2312</v>
      </c>
      <c r="C1405" s="1" t="s">
        <v>129</v>
      </c>
      <c r="D1405" s="1" t="s">
        <v>85</v>
      </c>
      <c r="E1405" s="1"/>
      <c r="F1405" s="66" t="s">
        <v>1122</v>
      </c>
      <c r="G1405" s="67" t="s">
        <v>639</v>
      </c>
      <c r="H1405" s="11"/>
      <c r="I1405" s="1"/>
    </row>
    <row r="1406" spans="1:9" ht="15" x14ac:dyDescent="0.25">
      <c r="A1406" s="50">
        <v>2</v>
      </c>
      <c r="B1406" s="1" t="s">
        <v>2313</v>
      </c>
      <c r="C1406" s="1" t="s">
        <v>102</v>
      </c>
      <c r="D1406" s="1" t="s">
        <v>646</v>
      </c>
      <c r="E1406" s="1"/>
      <c r="F1406" s="66" t="s">
        <v>1122</v>
      </c>
      <c r="G1406" s="67" t="s">
        <v>639</v>
      </c>
      <c r="H1406" s="11"/>
      <c r="I1406" s="1"/>
    </row>
    <row r="1407" spans="1:9" ht="15" x14ac:dyDescent="0.25">
      <c r="A1407" s="50">
        <v>2</v>
      </c>
      <c r="B1407" s="1" t="s">
        <v>87</v>
      </c>
      <c r="C1407" s="1" t="s">
        <v>387</v>
      </c>
      <c r="D1407" s="1" t="s">
        <v>113</v>
      </c>
      <c r="E1407" s="1"/>
      <c r="F1407" s="66" t="s">
        <v>1122</v>
      </c>
      <c r="G1407" s="67" t="s">
        <v>639</v>
      </c>
      <c r="H1407" s="11"/>
      <c r="I1407" s="1"/>
    </row>
    <row r="1408" spans="1:9" ht="15" x14ac:dyDescent="0.25">
      <c r="A1408" s="50">
        <v>2</v>
      </c>
      <c r="B1408" s="1" t="s">
        <v>533</v>
      </c>
      <c r="C1408" s="1" t="s">
        <v>339</v>
      </c>
      <c r="D1408" s="1" t="s">
        <v>2296</v>
      </c>
      <c r="E1408" s="1"/>
      <c r="F1408" s="66" t="s">
        <v>1122</v>
      </c>
      <c r="G1408" s="67" t="s">
        <v>639</v>
      </c>
      <c r="H1408" s="11"/>
      <c r="I1408" s="1"/>
    </row>
    <row r="1409" spans="1:9" ht="15" x14ac:dyDescent="0.25">
      <c r="A1409" s="50">
        <v>2</v>
      </c>
      <c r="B1409" s="1" t="s">
        <v>502</v>
      </c>
      <c r="C1409" s="1" t="s">
        <v>126</v>
      </c>
      <c r="D1409" s="1" t="s">
        <v>213</v>
      </c>
      <c r="E1409" s="1"/>
      <c r="F1409" s="66" t="s">
        <v>1122</v>
      </c>
      <c r="G1409" s="67" t="s">
        <v>639</v>
      </c>
      <c r="H1409" s="11">
        <v>44</v>
      </c>
      <c r="I1409" s="1" t="s">
        <v>60</v>
      </c>
    </row>
    <row r="1410" spans="1:9" ht="15" x14ac:dyDescent="0.25">
      <c r="A1410" s="50">
        <v>2</v>
      </c>
      <c r="B1410" s="1" t="s">
        <v>2314</v>
      </c>
      <c r="C1410" s="1" t="s">
        <v>213</v>
      </c>
      <c r="D1410" s="1" t="s">
        <v>285</v>
      </c>
      <c r="E1410" s="1"/>
      <c r="F1410" s="66" t="s">
        <v>1122</v>
      </c>
      <c r="G1410" s="67" t="s">
        <v>639</v>
      </c>
      <c r="H1410" s="11"/>
      <c r="I1410" s="1"/>
    </row>
    <row r="1411" spans="1:9" ht="15" x14ac:dyDescent="0.25">
      <c r="A1411" s="50">
        <v>2</v>
      </c>
      <c r="B1411" s="11" t="s">
        <v>2315</v>
      </c>
      <c r="C1411" s="1" t="s">
        <v>207</v>
      </c>
      <c r="D1411" s="1" t="s">
        <v>85</v>
      </c>
      <c r="E1411" s="1"/>
      <c r="F1411" s="66" t="s">
        <v>1122</v>
      </c>
      <c r="G1411" s="67" t="s">
        <v>639</v>
      </c>
      <c r="H1411" s="11">
        <v>41</v>
      </c>
      <c r="I1411" s="1" t="s">
        <v>60</v>
      </c>
    </row>
    <row r="1412" spans="1:9" ht="15" x14ac:dyDescent="0.25">
      <c r="A1412" s="50">
        <v>2</v>
      </c>
      <c r="B1412" s="1" t="s">
        <v>69</v>
      </c>
      <c r="C1412" s="1" t="s">
        <v>207</v>
      </c>
      <c r="D1412" s="1" t="s">
        <v>84</v>
      </c>
      <c r="E1412" s="1"/>
      <c r="F1412" s="66" t="s">
        <v>1122</v>
      </c>
      <c r="G1412" s="67" t="s">
        <v>639</v>
      </c>
      <c r="H1412" s="11">
        <v>80</v>
      </c>
      <c r="I1412" s="1" t="s">
        <v>60</v>
      </c>
    </row>
    <row r="1413" spans="1:9" ht="15" x14ac:dyDescent="0.25">
      <c r="A1413" s="50">
        <v>2</v>
      </c>
      <c r="B1413" s="1" t="s">
        <v>2316</v>
      </c>
      <c r="C1413" s="1" t="s">
        <v>635</v>
      </c>
      <c r="D1413" s="1" t="s">
        <v>84</v>
      </c>
      <c r="E1413" s="1"/>
      <c r="F1413" s="66" t="s">
        <v>1122</v>
      </c>
      <c r="G1413" s="67" t="s">
        <v>639</v>
      </c>
      <c r="H1413" s="11">
        <v>48</v>
      </c>
      <c r="I1413" s="1" t="s">
        <v>61</v>
      </c>
    </row>
    <row r="1414" spans="1:9" ht="15" x14ac:dyDescent="0.25">
      <c r="A1414" s="50">
        <v>2</v>
      </c>
      <c r="B1414" s="1" t="s">
        <v>955</v>
      </c>
      <c r="C1414" s="1" t="s">
        <v>635</v>
      </c>
      <c r="D1414" s="1" t="s">
        <v>84</v>
      </c>
      <c r="E1414" s="1"/>
      <c r="F1414" s="66" t="s">
        <v>1122</v>
      </c>
      <c r="G1414" s="67" t="s">
        <v>639</v>
      </c>
      <c r="H1414" s="11">
        <v>34</v>
      </c>
      <c r="I1414" s="1" t="s">
        <v>60</v>
      </c>
    </row>
    <row r="1415" spans="1:9" ht="15" x14ac:dyDescent="0.25">
      <c r="A1415" s="50">
        <v>2</v>
      </c>
      <c r="B1415" s="1" t="s">
        <v>648</v>
      </c>
      <c r="C1415" s="1" t="s">
        <v>285</v>
      </c>
      <c r="D1415" s="1" t="s">
        <v>2317</v>
      </c>
      <c r="E1415" s="1"/>
      <c r="F1415" s="66" t="s">
        <v>1122</v>
      </c>
      <c r="G1415" s="67" t="s">
        <v>639</v>
      </c>
      <c r="H1415" s="11"/>
      <c r="I1415" s="1"/>
    </row>
    <row r="1416" spans="1:9" ht="15" x14ac:dyDescent="0.25">
      <c r="A1416" s="50">
        <v>2</v>
      </c>
      <c r="B1416" s="1" t="s">
        <v>2318</v>
      </c>
      <c r="C1416" s="1" t="s">
        <v>285</v>
      </c>
      <c r="D1416" s="1" t="s">
        <v>84</v>
      </c>
      <c r="E1416" s="1"/>
      <c r="F1416" s="66" t="s">
        <v>1122</v>
      </c>
      <c r="G1416" s="67" t="s">
        <v>639</v>
      </c>
      <c r="H1416" s="11"/>
      <c r="I1416" s="1"/>
    </row>
    <row r="1417" spans="1:9" ht="15" x14ac:dyDescent="0.25">
      <c r="A1417" s="50">
        <v>2</v>
      </c>
      <c r="B1417" s="1" t="s">
        <v>491</v>
      </c>
      <c r="C1417" s="1" t="s">
        <v>85</v>
      </c>
      <c r="D1417" s="1" t="s">
        <v>84</v>
      </c>
      <c r="E1417" s="1"/>
      <c r="F1417" s="66" t="s">
        <v>1122</v>
      </c>
      <c r="G1417" s="67" t="s">
        <v>639</v>
      </c>
      <c r="H1417" s="11"/>
      <c r="I1417" s="1"/>
    </row>
    <row r="1418" spans="1:9" ht="15" x14ac:dyDescent="0.25">
      <c r="A1418" s="50">
        <v>2</v>
      </c>
      <c r="B1418" s="1" t="s">
        <v>87</v>
      </c>
      <c r="C1418" s="1" t="s">
        <v>85</v>
      </c>
      <c r="D1418" s="1" t="s">
        <v>84</v>
      </c>
      <c r="E1418" s="1"/>
      <c r="F1418" s="66" t="s">
        <v>1122</v>
      </c>
      <c r="G1418" s="67" t="s">
        <v>639</v>
      </c>
      <c r="H1418" s="11">
        <v>39</v>
      </c>
      <c r="I1418" s="1" t="s">
        <v>60</v>
      </c>
    </row>
    <row r="1419" spans="1:9" ht="15" x14ac:dyDescent="0.25">
      <c r="A1419" s="50">
        <v>2</v>
      </c>
      <c r="B1419" s="1" t="s">
        <v>2319</v>
      </c>
      <c r="C1419" s="1" t="s">
        <v>84</v>
      </c>
      <c r="D1419" s="1" t="s">
        <v>353</v>
      </c>
      <c r="E1419" s="1"/>
      <c r="F1419" s="66" t="s">
        <v>1122</v>
      </c>
      <c r="G1419" s="67" t="s">
        <v>639</v>
      </c>
      <c r="H1419" s="11">
        <v>27</v>
      </c>
      <c r="I1419" s="1" t="s">
        <v>60</v>
      </c>
    </row>
    <row r="1420" spans="1:9" ht="15" x14ac:dyDescent="0.25">
      <c r="A1420" s="50">
        <v>2</v>
      </c>
      <c r="B1420" s="1" t="s">
        <v>602</v>
      </c>
      <c r="C1420" s="1" t="s">
        <v>84</v>
      </c>
      <c r="D1420" s="1" t="s">
        <v>93</v>
      </c>
      <c r="E1420" s="1"/>
      <c r="F1420" s="66" t="s">
        <v>1122</v>
      </c>
      <c r="G1420" s="67" t="s">
        <v>639</v>
      </c>
      <c r="H1420" s="11"/>
      <c r="I1420" s="1"/>
    </row>
    <row r="1421" spans="1:9" ht="15" x14ac:dyDescent="0.25">
      <c r="A1421" s="50">
        <v>2</v>
      </c>
      <c r="B1421" s="1" t="s">
        <v>346</v>
      </c>
      <c r="C1421" s="1" t="s">
        <v>84</v>
      </c>
      <c r="D1421" s="1" t="s">
        <v>127</v>
      </c>
      <c r="E1421" s="1"/>
      <c r="F1421" s="66" t="s">
        <v>1122</v>
      </c>
      <c r="G1421" s="67" t="s">
        <v>639</v>
      </c>
      <c r="H1421" s="11">
        <v>56</v>
      </c>
      <c r="I1421" s="1" t="s">
        <v>61</v>
      </c>
    </row>
    <row r="1422" spans="1:9" ht="15" x14ac:dyDescent="0.25">
      <c r="A1422" s="50">
        <v>2</v>
      </c>
      <c r="B1422" s="1" t="s">
        <v>2320</v>
      </c>
      <c r="C1422" s="1" t="s">
        <v>388</v>
      </c>
      <c r="D1422" s="1" t="s">
        <v>365</v>
      </c>
      <c r="E1422" s="1"/>
      <c r="F1422" s="66" t="s">
        <v>1122</v>
      </c>
      <c r="G1422" s="67" t="s">
        <v>639</v>
      </c>
      <c r="H1422" s="11">
        <v>25</v>
      </c>
      <c r="I1422" s="1" t="s">
        <v>60</v>
      </c>
    </row>
    <row r="1423" spans="1:9" ht="15" x14ac:dyDescent="0.25">
      <c r="A1423" s="50">
        <v>2</v>
      </c>
      <c r="B1423" s="1" t="s">
        <v>389</v>
      </c>
      <c r="C1423" s="1" t="s">
        <v>774</v>
      </c>
      <c r="D1423" s="1" t="s">
        <v>65</v>
      </c>
      <c r="E1423" s="1"/>
      <c r="F1423" s="66" t="s">
        <v>1122</v>
      </c>
      <c r="G1423" s="67" t="s">
        <v>639</v>
      </c>
      <c r="H1423" s="11"/>
      <c r="I1423" s="1"/>
    </row>
    <row r="1424" spans="1:9" ht="15" x14ac:dyDescent="0.25">
      <c r="A1424" s="50">
        <v>2</v>
      </c>
      <c r="B1424" s="1" t="s">
        <v>2321</v>
      </c>
      <c r="C1424" s="1" t="s">
        <v>129</v>
      </c>
      <c r="D1424" s="1" t="s">
        <v>124</v>
      </c>
      <c r="E1424" s="1"/>
      <c r="F1424" s="66" t="s">
        <v>1122</v>
      </c>
      <c r="G1424" s="67" t="s">
        <v>639</v>
      </c>
      <c r="H1424" s="11"/>
      <c r="I1424" s="1"/>
    </row>
    <row r="1425" spans="1:9" ht="15" x14ac:dyDescent="0.25">
      <c r="A1425" s="50">
        <v>2</v>
      </c>
      <c r="B1425" s="1" t="s">
        <v>488</v>
      </c>
      <c r="C1425" s="1" t="s">
        <v>339</v>
      </c>
      <c r="D1425" s="1" t="s">
        <v>84</v>
      </c>
      <c r="E1425" s="1"/>
      <c r="F1425" s="66" t="s">
        <v>1122</v>
      </c>
      <c r="G1425" s="67" t="s">
        <v>639</v>
      </c>
      <c r="H1425" s="11"/>
      <c r="I1425" s="1"/>
    </row>
    <row r="1426" spans="1:9" ht="15" x14ac:dyDescent="0.25">
      <c r="A1426" s="50">
        <v>2</v>
      </c>
      <c r="B1426" s="1" t="s">
        <v>101</v>
      </c>
      <c r="C1426" s="1" t="s">
        <v>339</v>
      </c>
      <c r="D1426" s="1" t="s">
        <v>84</v>
      </c>
      <c r="E1426" s="1"/>
      <c r="F1426" s="66" t="s">
        <v>1122</v>
      </c>
      <c r="G1426" s="67" t="s">
        <v>639</v>
      </c>
      <c r="H1426" s="11">
        <v>59</v>
      </c>
      <c r="I1426" s="1" t="s">
        <v>60</v>
      </c>
    </row>
    <row r="1427" spans="1:9" ht="15" x14ac:dyDescent="0.25">
      <c r="A1427" s="50">
        <v>2</v>
      </c>
      <c r="B1427" s="1" t="s">
        <v>769</v>
      </c>
      <c r="C1427" s="1" t="s">
        <v>65</v>
      </c>
      <c r="D1427" s="1" t="s">
        <v>162</v>
      </c>
      <c r="E1427" s="1"/>
      <c r="F1427" s="66" t="s">
        <v>1122</v>
      </c>
      <c r="G1427" s="67" t="s">
        <v>639</v>
      </c>
      <c r="H1427" s="11">
        <v>75</v>
      </c>
      <c r="I1427" s="1" t="s">
        <v>60</v>
      </c>
    </row>
    <row r="1428" spans="1:9" ht="15" x14ac:dyDescent="0.25">
      <c r="A1428" s="50">
        <v>2</v>
      </c>
      <c r="B1428" s="1" t="s">
        <v>476</v>
      </c>
      <c r="C1428" s="1" t="s">
        <v>75</v>
      </c>
      <c r="D1428" s="1" t="s">
        <v>157</v>
      </c>
      <c r="E1428" s="1"/>
      <c r="F1428" s="66" t="s">
        <v>1122</v>
      </c>
      <c r="G1428" s="67" t="s">
        <v>639</v>
      </c>
      <c r="H1428" s="11">
        <v>39</v>
      </c>
      <c r="I1428" s="1" t="s">
        <v>60</v>
      </c>
    </row>
    <row r="1429" spans="1:9" ht="15" x14ac:dyDescent="0.25">
      <c r="A1429" s="50">
        <v>2</v>
      </c>
      <c r="B1429" s="1" t="s">
        <v>643</v>
      </c>
      <c r="C1429" s="1" t="s">
        <v>285</v>
      </c>
      <c r="D1429" s="1" t="s">
        <v>407</v>
      </c>
      <c r="E1429" s="1"/>
      <c r="F1429" s="66" t="s">
        <v>1122</v>
      </c>
      <c r="G1429" s="67" t="s">
        <v>639</v>
      </c>
      <c r="H1429" s="11">
        <v>54</v>
      </c>
      <c r="I1429" s="1" t="s">
        <v>60</v>
      </c>
    </row>
    <row r="1430" spans="1:9" ht="15" x14ac:dyDescent="0.25">
      <c r="A1430" s="50">
        <v>2</v>
      </c>
      <c r="B1430" s="1" t="s">
        <v>420</v>
      </c>
      <c r="C1430" s="1" t="s">
        <v>2322</v>
      </c>
      <c r="D1430" s="1" t="s">
        <v>2323</v>
      </c>
      <c r="E1430" s="1"/>
      <c r="F1430" s="66" t="s">
        <v>1122</v>
      </c>
      <c r="G1430" s="67" t="s">
        <v>639</v>
      </c>
      <c r="H1430" s="11">
        <v>43</v>
      </c>
      <c r="I1430" s="1" t="s">
        <v>60</v>
      </c>
    </row>
    <row r="1431" spans="1:9" ht="15" x14ac:dyDescent="0.25">
      <c r="A1431" s="50">
        <v>2</v>
      </c>
      <c r="B1431" s="1" t="s">
        <v>1691</v>
      </c>
      <c r="C1431" s="1" t="s">
        <v>210</v>
      </c>
      <c r="D1431" s="1" t="s">
        <v>357</v>
      </c>
      <c r="E1431" s="1"/>
      <c r="F1431" s="66" t="s">
        <v>1122</v>
      </c>
      <c r="G1431" s="67" t="s">
        <v>639</v>
      </c>
      <c r="H1431" s="11">
        <v>42</v>
      </c>
      <c r="I1431" s="1" t="s">
        <v>60</v>
      </c>
    </row>
    <row r="1432" spans="1:9" ht="15" x14ac:dyDescent="0.25">
      <c r="A1432" s="50">
        <v>2</v>
      </c>
      <c r="B1432" s="1" t="s">
        <v>2324</v>
      </c>
      <c r="C1432" s="1" t="s">
        <v>64</v>
      </c>
      <c r="D1432" s="1" t="s">
        <v>93</v>
      </c>
      <c r="E1432" s="1"/>
      <c r="F1432" s="66" t="s">
        <v>1122</v>
      </c>
      <c r="G1432" s="67" t="s">
        <v>639</v>
      </c>
      <c r="H1432" s="11">
        <v>54</v>
      </c>
      <c r="I1432" s="1" t="s">
        <v>60</v>
      </c>
    </row>
    <row r="1433" spans="1:9" ht="15" x14ac:dyDescent="0.25">
      <c r="A1433" s="50">
        <v>2</v>
      </c>
      <c r="B1433" s="1" t="s">
        <v>2325</v>
      </c>
      <c r="C1433" s="1" t="s">
        <v>388</v>
      </c>
      <c r="D1433" s="1" t="s">
        <v>263</v>
      </c>
      <c r="E1433" s="1"/>
      <c r="F1433" s="66" t="s">
        <v>1122</v>
      </c>
      <c r="G1433" s="67" t="s">
        <v>639</v>
      </c>
      <c r="H1433" s="11">
        <v>81</v>
      </c>
      <c r="I1433" s="1" t="s">
        <v>60</v>
      </c>
    </row>
    <row r="1434" spans="1:9" ht="15" x14ac:dyDescent="0.25">
      <c r="A1434" s="50">
        <v>2</v>
      </c>
      <c r="B1434" s="1" t="s">
        <v>2326</v>
      </c>
      <c r="C1434" s="1" t="s">
        <v>774</v>
      </c>
      <c r="D1434" s="1" t="s">
        <v>2327</v>
      </c>
      <c r="E1434" s="1"/>
      <c r="F1434" s="66" t="s">
        <v>1122</v>
      </c>
      <c r="G1434" s="67" t="s">
        <v>639</v>
      </c>
      <c r="H1434" s="11">
        <v>70</v>
      </c>
      <c r="I1434" s="1" t="s">
        <v>60</v>
      </c>
    </row>
    <row r="1435" spans="1:9" x14ac:dyDescent="0.2">
      <c r="B1435" s="22"/>
      <c r="C1435" s="20"/>
      <c r="D1435" s="19"/>
    </row>
    <row r="1436" spans="1:9" x14ac:dyDescent="0.2">
      <c r="B1436" s="22"/>
      <c r="C1436" s="20"/>
      <c r="D1436" s="19"/>
    </row>
    <row r="1437" spans="1:9" x14ac:dyDescent="0.2">
      <c r="B1437" s="22"/>
      <c r="C1437" s="20"/>
      <c r="D1437" s="19"/>
    </row>
    <row r="1438" spans="1:9" x14ac:dyDescent="0.2">
      <c r="B1438" s="22"/>
      <c r="C1438" s="20"/>
      <c r="D1438" s="19"/>
    </row>
    <row r="1439" spans="1:9" x14ac:dyDescent="0.2">
      <c r="B1439" s="22"/>
      <c r="C1439" s="20"/>
      <c r="D1439" s="19"/>
    </row>
    <row r="1440" spans="1:9" x14ac:dyDescent="0.2">
      <c r="B1440" s="22"/>
      <c r="C1440" s="20"/>
      <c r="D1440" s="19"/>
    </row>
    <row r="1441" spans="2:4" x14ac:dyDescent="0.2">
      <c r="B1441" s="22"/>
      <c r="C1441" s="20"/>
      <c r="D1441" s="19"/>
    </row>
    <row r="1442" spans="2:4" x14ac:dyDescent="0.2">
      <c r="B1442" s="22"/>
      <c r="C1442" s="20"/>
      <c r="D1442" s="19"/>
    </row>
    <row r="1443" spans="2:4" x14ac:dyDescent="0.2">
      <c r="B1443" s="22"/>
      <c r="C1443" s="20"/>
      <c r="D1443" s="19"/>
    </row>
    <row r="1444" spans="2:4" x14ac:dyDescent="0.2">
      <c r="B1444" s="22"/>
      <c r="C1444" s="20"/>
      <c r="D1444" s="19"/>
    </row>
    <row r="1445" spans="2:4" x14ac:dyDescent="0.2">
      <c r="B1445" s="22"/>
      <c r="C1445" s="20"/>
      <c r="D1445" s="19"/>
    </row>
    <row r="1446" spans="2:4" x14ac:dyDescent="0.2">
      <c r="B1446" s="22"/>
      <c r="C1446" s="20"/>
      <c r="D1446" s="19"/>
    </row>
    <row r="1447" spans="2:4" x14ac:dyDescent="0.2">
      <c r="B1447" s="22"/>
      <c r="C1447" s="20"/>
      <c r="D1447" s="19"/>
    </row>
    <row r="1448" spans="2:4" x14ac:dyDescent="0.2">
      <c r="B1448" s="22"/>
      <c r="C1448" s="20"/>
      <c r="D1448" s="19"/>
    </row>
    <row r="1449" spans="2:4" x14ac:dyDescent="0.2">
      <c r="B1449" s="22"/>
      <c r="C1449" s="20"/>
      <c r="D1449" s="19"/>
    </row>
    <row r="1450" spans="2:4" x14ac:dyDescent="0.2">
      <c r="B1450" s="22"/>
      <c r="C1450" s="20"/>
      <c r="D1450" s="19"/>
    </row>
    <row r="1451" spans="2:4" x14ac:dyDescent="0.2">
      <c r="B1451" s="22"/>
      <c r="C1451" s="20"/>
      <c r="D1451" s="19"/>
    </row>
    <row r="1452" spans="2:4" x14ac:dyDescent="0.2">
      <c r="B1452" s="22"/>
      <c r="C1452" s="20"/>
      <c r="D1452" s="19"/>
    </row>
    <row r="1453" spans="2:4" x14ac:dyDescent="0.2">
      <c r="B1453" s="22"/>
      <c r="C1453" s="20"/>
      <c r="D1453" s="19"/>
    </row>
    <row r="1454" spans="2:4" x14ac:dyDescent="0.2">
      <c r="B1454" s="22"/>
      <c r="C1454" s="20"/>
      <c r="D1454" s="19"/>
    </row>
    <row r="1455" spans="2:4" x14ac:dyDescent="0.2">
      <c r="B1455" s="22"/>
      <c r="C1455" s="20"/>
      <c r="D1455" s="19"/>
    </row>
    <row r="1456" spans="2:4" x14ac:dyDescent="0.2">
      <c r="B1456" s="22"/>
      <c r="C1456" s="20"/>
      <c r="D1456" s="19"/>
    </row>
    <row r="1457" spans="2:4" x14ac:dyDescent="0.2">
      <c r="B1457" s="22"/>
      <c r="C1457" s="20"/>
      <c r="D1457" s="19"/>
    </row>
    <row r="1458" spans="2:4" x14ac:dyDescent="0.2">
      <c r="B1458" s="22"/>
      <c r="C1458" s="20"/>
      <c r="D1458" s="19"/>
    </row>
    <row r="1459" spans="2:4" x14ac:dyDescent="0.2">
      <c r="B1459" s="22"/>
      <c r="C1459" s="20"/>
      <c r="D1459" s="19"/>
    </row>
    <row r="1460" spans="2:4" x14ac:dyDescent="0.2">
      <c r="B1460" s="22"/>
      <c r="C1460" s="20"/>
      <c r="D1460" s="19"/>
    </row>
    <row r="1461" spans="2:4" x14ac:dyDescent="0.2">
      <c r="B1461" s="22"/>
      <c r="C1461" s="20"/>
      <c r="D1461" s="19"/>
    </row>
    <row r="1462" spans="2:4" x14ac:dyDescent="0.2">
      <c r="B1462" s="22"/>
      <c r="C1462" s="20"/>
      <c r="D1462" s="19"/>
    </row>
    <row r="1463" spans="2:4" x14ac:dyDescent="0.2">
      <c r="B1463" s="19"/>
      <c r="C1463" s="20"/>
    </row>
    <row r="1464" spans="2:4" x14ac:dyDescent="0.2">
      <c r="B1464" s="22"/>
      <c r="C1464" s="20"/>
      <c r="D1464" s="19"/>
    </row>
    <row r="1465" spans="2:4" x14ac:dyDescent="0.2">
      <c r="B1465" s="22"/>
      <c r="C1465" s="20"/>
      <c r="D1465" s="19"/>
    </row>
    <row r="1466" spans="2:4" x14ac:dyDescent="0.2">
      <c r="B1466" s="22"/>
      <c r="C1466" s="20"/>
      <c r="D1466" s="19"/>
    </row>
    <row r="1467" spans="2:4" x14ac:dyDescent="0.2">
      <c r="B1467" s="22"/>
      <c r="C1467" s="20"/>
      <c r="D1467" s="19"/>
    </row>
    <row r="1468" spans="2:4" x14ac:dyDescent="0.2">
      <c r="B1468" s="22"/>
      <c r="C1468" s="20"/>
      <c r="D1468" s="19"/>
    </row>
    <row r="1469" spans="2:4" x14ac:dyDescent="0.2">
      <c r="B1469" s="19"/>
      <c r="C1469" s="20"/>
    </row>
    <row r="1470" spans="2:4" x14ac:dyDescent="0.2">
      <c r="B1470" s="22"/>
      <c r="C1470" s="20"/>
      <c r="D1470" s="19"/>
    </row>
    <row r="1471" spans="2:4" x14ac:dyDescent="0.2">
      <c r="B1471" s="22"/>
      <c r="C1471" s="20"/>
      <c r="D1471" s="19"/>
    </row>
    <row r="1472" spans="2:4" x14ac:dyDescent="0.2">
      <c r="B1472" s="22"/>
      <c r="C1472" s="20"/>
      <c r="D1472" s="19"/>
    </row>
    <row r="1473" spans="2:4" x14ac:dyDescent="0.2">
      <c r="B1473" s="22"/>
      <c r="C1473" s="20"/>
      <c r="D1473" s="19"/>
    </row>
    <row r="1474" spans="2:4" x14ac:dyDescent="0.2">
      <c r="B1474" s="22"/>
      <c r="C1474" s="20"/>
      <c r="D1474" s="19"/>
    </row>
    <row r="1475" spans="2:4" x14ac:dyDescent="0.2">
      <c r="B1475" s="22"/>
      <c r="C1475" s="20"/>
      <c r="D1475" s="19"/>
    </row>
    <row r="1476" spans="2:4" x14ac:dyDescent="0.2">
      <c r="B1476" s="22"/>
      <c r="C1476" s="20"/>
      <c r="D1476" s="19"/>
    </row>
    <row r="1477" spans="2:4" x14ac:dyDescent="0.2">
      <c r="B1477" s="22"/>
      <c r="C1477" s="20"/>
      <c r="D1477" s="19"/>
    </row>
    <row r="1478" spans="2:4" x14ac:dyDescent="0.2">
      <c r="B1478" s="22"/>
      <c r="C1478" s="20"/>
      <c r="D1478" s="19"/>
    </row>
    <row r="1479" spans="2:4" x14ac:dyDescent="0.2">
      <c r="B1479" s="19"/>
      <c r="C1479" s="20"/>
    </row>
    <row r="1480" spans="2:4" x14ac:dyDescent="0.2">
      <c r="B1480" s="22"/>
      <c r="C1480" s="20"/>
      <c r="D1480" s="19"/>
    </row>
    <row r="1481" spans="2:4" x14ac:dyDescent="0.2">
      <c r="B1481" s="22"/>
      <c r="C1481" s="20"/>
      <c r="D1481" s="19"/>
    </row>
    <row r="1482" spans="2:4" x14ac:dyDescent="0.2">
      <c r="B1482" s="22"/>
      <c r="C1482" s="20"/>
      <c r="D1482" s="19"/>
    </row>
    <row r="1483" spans="2:4" x14ac:dyDescent="0.2">
      <c r="B1483" s="22"/>
      <c r="C1483" s="20"/>
      <c r="D1483" s="19"/>
    </row>
    <row r="1484" spans="2:4" x14ac:dyDescent="0.2">
      <c r="B1484" s="22"/>
      <c r="C1484" s="20"/>
      <c r="D1484" s="19"/>
    </row>
    <row r="1485" spans="2:4" x14ac:dyDescent="0.2">
      <c r="B1485" s="22"/>
      <c r="C1485" s="20"/>
      <c r="D1485" s="19"/>
    </row>
    <row r="1486" spans="2:4" x14ac:dyDescent="0.2">
      <c r="B1486" s="22"/>
      <c r="C1486" s="20"/>
      <c r="D1486" s="19"/>
    </row>
    <row r="1487" spans="2:4" x14ac:dyDescent="0.2">
      <c r="B1487" s="22"/>
      <c r="C1487" s="20"/>
      <c r="D1487" s="19"/>
    </row>
    <row r="1488" spans="2:4" x14ac:dyDescent="0.2">
      <c r="B1488" s="22"/>
      <c r="C1488" s="20"/>
      <c r="D1488" s="19"/>
    </row>
    <row r="1489" spans="2:4" x14ac:dyDescent="0.2">
      <c r="B1489" s="22"/>
      <c r="C1489" s="20"/>
      <c r="D1489" s="19"/>
    </row>
    <row r="1490" spans="2:4" x14ac:dyDescent="0.2">
      <c r="B1490" s="22"/>
      <c r="C1490" s="20"/>
      <c r="D1490" s="19"/>
    </row>
    <row r="1491" spans="2:4" x14ac:dyDescent="0.2">
      <c r="B1491" s="22"/>
      <c r="C1491" s="20"/>
      <c r="D1491" s="19"/>
    </row>
    <row r="1492" spans="2:4" x14ac:dyDescent="0.2">
      <c r="B1492" s="22"/>
      <c r="C1492" s="20"/>
      <c r="D1492" s="19"/>
    </row>
    <row r="1493" spans="2:4" x14ac:dyDescent="0.2">
      <c r="B1493" s="22"/>
      <c r="C1493" s="20"/>
      <c r="D1493" s="19"/>
    </row>
    <row r="1494" spans="2:4" x14ac:dyDescent="0.2">
      <c r="B1494" s="22"/>
      <c r="C1494" s="20"/>
      <c r="D1494" s="19"/>
    </row>
    <row r="1495" spans="2:4" x14ac:dyDescent="0.2">
      <c r="B1495" s="22"/>
      <c r="C1495" s="20"/>
      <c r="D1495" s="19"/>
    </row>
    <row r="1496" spans="2:4" x14ac:dyDescent="0.2">
      <c r="B1496" s="22"/>
      <c r="C1496" s="20"/>
      <c r="D1496" s="19"/>
    </row>
    <row r="1497" spans="2:4" x14ac:dyDescent="0.2">
      <c r="B1497" s="22"/>
      <c r="C1497" s="20"/>
      <c r="D1497" s="19"/>
    </row>
    <row r="1498" spans="2:4" x14ac:dyDescent="0.2">
      <c r="B1498" s="22"/>
      <c r="C1498" s="20"/>
      <c r="D1498" s="19"/>
    </row>
    <row r="1499" spans="2:4" x14ac:dyDescent="0.2">
      <c r="B1499" s="22"/>
      <c r="C1499" s="20"/>
      <c r="D1499" s="19"/>
    </row>
    <row r="1500" spans="2:4" x14ac:dyDescent="0.2">
      <c r="B1500" s="22"/>
      <c r="C1500" s="20"/>
      <c r="D1500" s="19"/>
    </row>
    <row r="1501" spans="2:4" x14ac:dyDescent="0.2">
      <c r="B1501" s="22"/>
      <c r="C1501" s="20"/>
      <c r="D1501" s="19"/>
    </row>
    <row r="1502" spans="2:4" x14ac:dyDescent="0.2">
      <c r="B1502" s="22"/>
      <c r="C1502" s="20"/>
      <c r="D1502" s="19"/>
    </row>
    <row r="1503" spans="2:4" x14ac:dyDescent="0.2">
      <c r="B1503" s="22"/>
      <c r="C1503" s="20"/>
      <c r="D1503" s="19"/>
    </row>
    <row r="1504" spans="2:4" x14ac:dyDescent="0.2">
      <c r="B1504" s="22"/>
      <c r="C1504" s="20"/>
      <c r="D1504" s="19"/>
    </row>
    <row r="1505" spans="2:4" x14ac:dyDescent="0.2">
      <c r="B1505" s="22"/>
      <c r="C1505" s="20"/>
      <c r="D1505" s="19"/>
    </row>
    <row r="1506" spans="2:4" x14ac:dyDescent="0.2">
      <c r="B1506" s="22"/>
      <c r="C1506" s="20"/>
      <c r="D1506" s="19"/>
    </row>
    <row r="1507" spans="2:4" x14ac:dyDescent="0.2">
      <c r="B1507" s="22"/>
      <c r="C1507" s="20"/>
      <c r="D1507" s="19"/>
    </row>
    <row r="1508" spans="2:4" x14ac:dyDescent="0.2">
      <c r="B1508" s="22"/>
      <c r="C1508" s="20"/>
      <c r="D1508" s="19"/>
    </row>
    <row r="1509" spans="2:4" x14ac:dyDescent="0.2">
      <c r="B1509" s="22"/>
      <c r="C1509" s="20"/>
      <c r="D1509" s="19"/>
    </row>
    <row r="1510" spans="2:4" x14ac:dyDescent="0.2">
      <c r="B1510" s="22"/>
      <c r="C1510" s="20"/>
      <c r="D1510" s="19"/>
    </row>
    <row r="1511" spans="2:4" x14ac:dyDescent="0.2">
      <c r="B1511" s="22"/>
      <c r="C1511" s="20"/>
      <c r="D1511" s="19"/>
    </row>
    <row r="1512" spans="2:4" x14ac:dyDescent="0.2">
      <c r="B1512" s="22"/>
      <c r="C1512" s="20"/>
      <c r="D1512" s="19"/>
    </row>
    <row r="1513" spans="2:4" x14ac:dyDescent="0.2">
      <c r="B1513" s="22"/>
      <c r="C1513" s="20"/>
      <c r="D1513" s="19"/>
    </row>
    <row r="1514" spans="2:4" x14ac:dyDescent="0.2">
      <c r="B1514" s="22"/>
      <c r="C1514" s="20"/>
      <c r="D1514" s="19"/>
    </row>
    <row r="1515" spans="2:4" x14ac:dyDescent="0.2">
      <c r="B1515" s="22"/>
      <c r="C1515" s="20"/>
      <c r="D1515" s="19"/>
    </row>
    <row r="1516" spans="2:4" x14ac:dyDescent="0.2">
      <c r="B1516" s="22"/>
      <c r="C1516" s="20"/>
      <c r="D1516" s="19"/>
    </row>
    <row r="1517" spans="2:4" x14ac:dyDescent="0.2">
      <c r="B1517" s="22"/>
      <c r="C1517" s="20"/>
      <c r="D1517" s="19"/>
    </row>
    <row r="1518" spans="2:4" x14ac:dyDescent="0.2">
      <c r="B1518" s="22"/>
      <c r="C1518" s="20"/>
      <c r="D1518" s="19"/>
    </row>
    <row r="1519" spans="2:4" x14ac:dyDescent="0.2">
      <c r="B1519" s="22"/>
      <c r="C1519" s="20"/>
      <c r="D1519" s="19"/>
    </row>
    <row r="1520" spans="2:4" x14ac:dyDescent="0.2">
      <c r="B1520" s="22"/>
      <c r="C1520" s="20"/>
      <c r="D1520" s="19"/>
    </row>
    <row r="1521" spans="2:4" x14ac:dyDescent="0.2">
      <c r="B1521" s="22"/>
      <c r="C1521" s="20"/>
      <c r="D1521" s="19"/>
    </row>
    <row r="1522" spans="2:4" x14ac:dyDescent="0.2">
      <c r="B1522" s="22"/>
      <c r="C1522" s="20"/>
      <c r="D1522" s="19"/>
    </row>
    <row r="1523" spans="2:4" x14ac:dyDescent="0.2">
      <c r="B1523" s="22"/>
      <c r="C1523" s="20"/>
      <c r="D1523" s="19"/>
    </row>
    <row r="1524" spans="2:4" x14ac:dyDescent="0.2">
      <c r="B1524" s="22"/>
      <c r="C1524" s="20"/>
      <c r="D1524" s="19"/>
    </row>
    <row r="1525" spans="2:4" x14ac:dyDescent="0.2">
      <c r="B1525" s="22"/>
      <c r="C1525" s="20"/>
      <c r="D1525" s="19"/>
    </row>
    <row r="1526" spans="2:4" x14ac:dyDescent="0.2">
      <c r="B1526" s="19"/>
      <c r="C1526" s="20"/>
    </row>
    <row r="1527" spans="2:4" x14ac:dyDescent="0.2">
      <c r="B1527" s="22"/>
      <c r="C1527" s="20"/>
      <c r="D1527" s="19"/>
    </row>
    <row r="1528" spans="2:4" x14ac:dyDescent="0.2">
      <c r="B1528" s="22"/>
      <c r="C1528" s="20"/>
      <c r="D1528" s="19"/>
    </row>
    <row r="1529" spans="2:4" x14ac:dyDescent="0.2">
      <c r="B1529" s="22"/>
      <c r="C1529" s="20"/>
      <c r="D1529" s="19"/>
    </row>
    <row r="1530" spans="2:4" x14ac:dyDescent="0.2">
      <c r="B1530" s="22"/>
      <c r="C1530" s="20"/>
      <c r="D1530" s="19"/>
    </row>
    <row r="1531" spans="2:4" x14ac:dyDescent="0.2">
      <c r="B1531" s="22"/>
      <c r="C1531" s="20"/>
      <c r="D1531" s="19"/>
    </row>
    <row r="1532" spans="2:4" x14ac:dyDescent="0.2">
      <c r="B1532" s="22"/>
      <c r="C1532" s="20"/>
      <c r="D1532" s="19"/>
    </row>
    <row r="1533" spans="2:4" x14ac:dyDescent="0.2">
      <c r="B1533" s="22"/>
      <c r="C1533" s="20"/>
      <c r="D1533" s="19"/>
    </row>
    <row r="1534" spans="2:4" x14ac:dyDescent="0.2">
      <c r="B1534" s="22"/>
      <c r="C1534" s="20"/>
      <c r="D1534" s="19"/>
    </row>
    <row r="1535" spans="2:4" x14ac:dyDescent="0.2">
      <c r="B1535" s="22"/>
      <c r="C1535" s="20"/>
      <c r="D1535" s="19"/>
    </row>
    <row r="1536" spans="2:4" x14ac:dyDescent="0.2">
      <c r="B1536" s="22"/>
      <c r="C1536" s="20"/>
      <c r="D1536" s="19"/>
    </row>
    <row r="1537" spans="2:4" x14ac:dyDescent="0.2">
      <c r="B1537" s="22"/>
      <c r="C1537" s="20"/>
      <c r="D1537" s="19"/>
    </row>
    <row r="1538" spans="2:4" x14ac:dyDescent="0.2">
      <c r="B1538" s="22"/>
      <c r="C1538" s="20"/>
      <c r="D1538" s="19"/>
    </row>
    <row r="1539" spans="2:4" x14ac:dyDescent="0.2">
      <c r="B1539" s="22"/>
      <c r="C1539" s="20"/>
      <c r="D1539" s="19"/>
    </row>
    <row r="1540" spans="2:4" x14ac:dyDescent="0.2">
      <c r="B1540" s="22"/>
      <c r="C1540" s="20"/>
      <c r="D1540" s="19"/>
    </row>
    <row r="1541" spans="2:4" x14ac:dyDescent="0.2">
      <c r="B1541" s="22"/>
      <c r="C1541" s="20"/>
      <c r="D1541" s="19"/>
    </row>
    <row r="1542" spans="2:4" x14ac:dyDescent="0.2">
      <c r="B1542" s="22"/>
      <c r="C1542" s="20"/>
      <c r="D1542" s="19"/>
    </row>
    <row r="1543" spans="2:4" x14ac:dyDescent="0.2">
      <c r="B1543" s="22"/>
      <c r="C1543" s="20"/>
      <c r="D1543" s="19"/>
    </row>
    <row r="1544" spans="2:4" x14ac:dyDescent="0.2">
      <c r="B1544" s="22"/>
      <c r="C1544" s="20"/>
      <c r="D1544" s="19"/>
    </row>
    <row r="1545" spans="2:4" x14ac:dyDescent="0.2">
      <c r="B1545" s="22"/>
      <c r="C1545" s="20"/>
      <c r="D1545" s="19"/>
    </row>
    <row r="1546" spans="2:4" x14ac:dyDescent="0.2">
      <c r="B1546" s="22"/>
      <c r="C1546" s="20"/>
      <c r="D1546" s="19"/>
    </row>
    <row r="1547" spans="2:4" x14ac:dyDescent="0.2">
      <c r="B1547" s="22"/>
      <c r="C1547" s="20"/>
      <c r="D1547" s="19"/>
    </row>
    <row r="1548" spans="2:4" x14ac:dyDescent="0.2">
      <c r="B1548" s="22"/>
      <c r="C1548" s="20"/>
      <c r="D1548" s="19"/>
    </row>
    <row r="1549" spans="2:4" x14ac:dyDescent="0.2">
      <c r="B1549" s="22"/>
      <c r="C1549" s="20"/>
      <c r="D1549" s="19"/>
    </row>
    <row r="1550" spans="2:4" x14ac:dyDescent="0.2">
      <c r="B1550" s="22"/>
      <c r="C1550" s="20"/>
      <c r="D1550" s="19"/>
    </row>
    <row r="1551" spans="2:4" x14ac:dyDescent="0.2">
      <c r="B1551" s="22"/>
      <c r="C1551" s="20"/>
      <c r="D1551" s="19"/>
    </row>
    <row r="1552" spans="2:4" x14ac:dyDescent="0.2">
      <c r="B1552" s="22"/>
      <c r="C1552" s="20"/>
      <c r="D1552" s="19"/>
    </row>
    <row r="1553" spans="1:9" x14ac:dyDescent="0.2">
      <c r="B1553" s="22"/>
      <c r="C1553" s="20"/>
      <c r="D1553" s="19"/>
    </row>
    <row r="1554" spans="1:9" x14ac:dyDescent="0.2">
      <c r="B1554" s="22"/>
      <c r="C1554" s="20"/>
      <c r="D1554" s="19"/>
    </row>
    <row r="1555" spans="1:9" x14ac:dyDescent="0.2">
      <c r="B1555" s="22"/>
      <c r="C1555" s="20"/>
      <c r="D1555" s="19"/>
    </row>
    <row r="1556" spans="1:9" x14ac:dyDescent="0.2">
      <c r="B1556" s="22"/>
      <c r="C1556" s="20"/>
      <c r="D1556" s="19"/>
    </row>
    <row r="1557" spans="1:9" x14ac:dyDescent="0.2">
      <c r="B1557" s="22"/>
      <c r="C1557" s="20"/>
      <c r="D1557" s="19"/>
    </row>
    <row r="1558" spans="1:9" x14ac:dyDescent="0.2">
      <c r="B1558" s="22"/>
      <c r="C1558" s="20"/>
      <c r="D1558" s="19"/>
    </row>
    <row r="1559" spans="1:9" x14ac:dyDescent="0.2">
      <c r="B1559" s="22"/>
      <c r="C1559" s="20"/>
      <c r="D1559" s="19"/>
    </row>
    <row r="1560" spans="1:9" x14ac:dyDescent="0.2">
      <c r="B1560" s="22"/>
      <c r="C1560" s="20"/>
      <c r="D1560" s="19"/>
    </row>
    <row r="1561" spans="1:9" x14ac:dyDescent="0.2">
      <c r="A1561" s="14">
        <v>7</v>
      </c>
      <c r="B1561" s="23" t="s">
        <v>1123</v>
      </c>
      <c r="C1561" s="23" t="s">
        <v>1124</v>
      </c>
      <c r="D1561" s="23" t="s">
        <v>1125</v>
      </c>
      <c r="E1561" s="13"/>
      <c r="F1561" s="44" t="s">
        <v>1126</v>
      </c>
      <c r="G1561" s="2" t="s">
        <v>331</v>
      </c>
      <c r="H1561" s="15">
        <v>55</v>
      </c>
      <c r="I1561" s="16" t="s">
        <v>60</v>
      </c>
    </row>
    <row r="1562" spans="1:9" x14ac:dyDescent="0.2">
      <c r="A1562" s="14">
        <v>7</v>
      </c>
      <c r="B1562" s="23" t="s">
        <v>1127</v>
      </c>
      <c r="C1562" s="23" t="s">
        <v>1128</v>
      </c>
      <c r="D1562" s="23" t="s">
        <v>1129</v>
      </c>
      <c r="E1562" s="13"/>
      <c r="F1562" s="44" t="s">
        <v>1126</v>
      </c>
      <c r="G1562" s="2" t="s">
        <v>331</v>
      </c>
      <c r="H1562" s="15">
        <v>48</v>
      </c>
      <c r="I1562" s="16" t="s">
        <v>60</v>
      </c>
    </row>
    <row r="1563" spans="1:9" x14ac:dyDescent="0.2">
      <c r="A1563" s="14">
        <v>7</v>
      </c>
      <c r="B1563" s="23" t="s">
        <v>1130</v>
      </c>
      <c r="C1563" s="23" t="s">
        <v>1131</v>
      </c>
      <c r="D1563" s="23" t="s">
        <v>1132</v>
      </c>
      <c r="E1563" s="13"/>
      <c r="F1563" s="44" t="s">
        <v>1126</v>
      </c>
      <c r="G1563" s="2" t="s">
        <v>331</v>
      </c>
      <c r="H1563" s="15">
        <v>45</v>
      </c>
      <c r="I1563" s="16" t="s">
        <v>60</v>
      </c>
    </row>
    <row r="1564" spans="1:9" x14ac:dyDescent="0.2">
      <c r="A1564" s="14">
        <v>7</v>
      </c>
      <c r="B1564" s="23" t="s">
        <v>1133</v>
      </c>
      <c r="C1564" s="23" t="s">
        <v>1134</v>
      </c>
      <c r="D1564" s="23" t="s">
        <v>1135</v>
      </c>
      <c r="E1564" s="13"/>
      <c r="F1564" s="44" t="s">
        <v>1126</v>
      </c>
      <c r="G1564" s="2" t="s">
        <v>331</v>
      </c>
      <c r="H1564" s="15">
        <v>57</v>
      </c>
      <c r="I1564" s="16" t="s">
        <v>60</v>
      </c>
    </row>
    <row r="1565" spans="1:9" x14ac:dyDescent="0.2">
      <c r="A1565" s="14">
        <v>7</v>
      </c>
      <c r="B1565" s="23" t="s">
        <v>1136</v>
      </c>
      <c r="C1565" s="23" t="s">
        <v>1137</v>
      </c>
      <c r="D1565" s="23" t="s">
        <v>1138</v>
      </c>
      <c r="E1565" s="13"/>
      <c r="F1565" s="44" t="s">
        <v>1126</v>
      </c>
      <c r="G1565" s="2" t="s">
        <v>331</v>
      </c>
      <c r="H1565" s="15">
        <v>53</v>
      </c>
      <c r="I1565" s="16" t="s">
        <v>60</v>
      </c>
    </row>
    <row r="1566" spans="1:9" x14ac:dyDescent="0.2">
      <c r="A1566" s="14">
        <v>7</v>
      </c>
      <c r="B1566" s="23" t="s">
        <v>1139</v>
      </c>
      <c r="C1566" s="23" t="s">
        <v>1140</v>
      </c>
      <c r="D1566" s="23"/>
      <c r="E1566" s="13"/>
      <c r="F1566" s="44" t="s">
        <v>1126</v>
      </c>
      <c r="G1566" s="2" t="s">
        <v>331</v>
      </c>
      <c r="H1566" s="15">
        <v>59</v>
      </c>
      <c r="I1566" s="16" t="s">
        <v>60</v>
      </c>
    </row>
    <row r="1567" spans="1:9" x14ac:dyDescent="0.2">
      <c r="A1567" s="14">
        <v>7</v>
      </c>
      <c r="B1567" s="23" t="s">
        <v>1141</v>
      </c>
      <c r="C1567" s="23" t="s">
        <v>1142</v>
      </c>
      <c r="D1567" s="23" t="s">
        <v>1143</v>
      </c>
      <c r="E1567" s="13"/>
      <c r="F1567" s="44" t="s">
        <v>1126</v>
      </c>
      <c r="G1567" s="2" t="s">
        <v>331</v>
      </c>
      <c r="H1567" s="15">
        <v>43</v>
      </c>
      <c r="I1567" s="16" t="s">
        <v>60</v>
      </c>
    </row>
    <row r="1568" spans="1:9" x14ac:dyDescent="0.2">
      <c r="A1568" s="14">
        <v>7</v>
      </c>
      <c r="B1568" s="23" t="s">
        <v>1144</v>
      </c>
      <c r="C1568" s="23" t="s">
        <v>1145</v>
      </c>
      <c r="D1568" s="23" t="s">
        <v>1146</v>
      </c>
      <c r="E1568" s="13"/>
      <c r="F1568" s="44" t="s">
        <v>1126</v>
      </c>
      <c r="G1568" s="2" t="s">
        <v>331</v>
      </c>
      <c r="H1568" s="15">
        <v>29</v>
      </c>
      <c r="I1568" s="16" t="s">
        <v>61</v>
      </c>
    </row>
    <row r="1569" spans="1:9" x14ac:dyDescent="0.2">
      <c r="A1569" s="14">
        <v>7</v>
      </c>
      <c r="B1569" s="23" t="s">
        <v>1147</v>
      </c>
      <c r="C1569" s="23" t="s">
        <v>1148</v>
      </c>
      <c r="D1569" s="23" t="s">
        <v>1149</v>
      </c>
      <c r="E1569" s="13"/>
      <c r="F1569" s="44" t="s">
        <v>1126</v>
      </c>
      <c r="G1569" s="2" t="s">
        <v>331</v>
      </c>
      <c r="H1569" s="15">
        <v>44</v>
      </c>
      <c r="I1569" s="16" t="s">
        <v>60</v>
      </c>
    </row>
    <row r="1570" spans="1:9" x14ac:dyDescent="0.2">
      <c r="A1570" s="14">
        <v>7</v>
      </c>
      <c r="B1570" s="23" t="s">
        <v>1150</v>
      </c>
      <c r="C1570" s="23" t="s">
        <v>1151</v>
      </c>
      <c r="D1570" s="23"/>
      <c r="E1570" s="13"/>
      <c r="F1570" s="44" t="s">
        <v>1126</v>
      </c>
      <c r="G1570" s="2" t="s">
        <v>331</v>
      </c>
      <c r="H1570" s="15">
        <v>62</v>
      </c>
      <c r="I1570" s="16" t="s">
        <v>61</v>
      </c>
    </row>
    <row r="1571" spans="1:9" x14ac:dyDescent="0.2">
      <c r="A1571" s="14">
        <v>7</v>
      </c>
      <c r="B1571" s="23" t="s">
        <v>1152</v>
      </c>
      <c r="C1571" s="23" t="s">
        <v>1153</v>
      </c>
      <c r="D1571" s="23" t="s">
        <v>1154</v>
      </c>
      <c r="E1571" s="13"/>
      <c r="F1571" s="44" t="s">
        <v>1126</v>
      </c>
      <c r="G1571" s="2" t="s">
        <v>331</v>
      </c>
      <c r="H1571" s="15">
        <v>53</v>
      </c>
      <c r="I1571" s="16" t="s">
        <v>60</v>
      </c>
    </row>
    <row r="1572" spans="1:9" x14ac:dyDescent="0.2">
      <c r="A1572" s="14">
        <v>7</v>
      </c>
      <c r="B1572" s="23" t="s">
        <v>1155</v>
      </c>
      <c r="C1572" s="23" t="s">
        <v>1146</v>
      </c>
      <c r="D1572" s="23" t="s">
        <v>1156</v>
      </c>
      <c r="E1572" s="13"/>
      <c r="F1572" s="44" t="s">
        <v>1126</v>
      </c>
      <c r="G1572" s="2" t="s">
        <v>331</v>
      </c>
      <c r="H1572" s="15">
        <v>46</v>
      </c>
      <c r="I1572" s="16" t="s">
        <v>60</v>
      </c>
    </row>
    <row r="1573" spans="1:9" x14ac:dyDescent="0.2">
      <c r="A1573" s="14">
        <v>7</v>
      </c>
      <c r="B1573" s="23" t="s">
        <v>1157</v>
      </c>
      <c r="C1573" s="23" t="s">
        <v>1158</v>
      </c>
      <c r="D1573" s="23" t="s">
        <v>1159</v>
      </c>
      <c r="E1573" s="13"/>
      <c r="F1573" s="44" t="s">
        <v>1126</v>
      </c>
      <c r="G1573" s="2" t="s">
        <v>331</v>
      </c>
      <c r="H1573" s="15">
        <v>36</v>
      </c>
      <c r="I1573" s="16" t="s">
        <v>61</v>
      </c>
    </row>
    <row r="1574" spans="1:9" x14ac:dyDescent="0.2">
      <c r="A1574" s="14">
        <v>7</v>
      </c>
      <c r="B1574" s="23" t="s">
        <v>1160</v>
      </c>
      <c r="C1574" s="23" t="s">
        <v>1161</v>
      </c>
      <c r="D1574" s="23" t="s">
        <v>1162</v>
      </c>
      <c r="E1574" s="13"/>
      <c r="F1574" s="44" t="s">
        <v>1126</v>
      </c>
      <c r="G1574" s="2" t="s">
        <v>331</v>
      </c>
      <c r="H1574" s="15">
        <v>59</v>
      </c>
      <c r="I1574" s="16" t="s">
        <v>60</v>
      </c>
    </row>
    <row r="1575" spans="1:9" x14ac:dyDescent="0.2">
      <c r="A1575" s="14">
        <v>7</v>
      </c>
      <c r="B1575" s="23" t="s">
        <v>1163</v>
      </c>
      <c r="C1575" s="23" t="s">
        <v>1161</v>
      </c>
      <c r="D1575" s="23" t="s">
        <v>1162</v>
      </c>
      <c r="E1575" s="13"/>
      <c r="F1575" s="44" t="s">
        <v>1126</v>
      </c>
      <c r="G1575" s="2" t="s">
        <v>331</v>
      </c>
      <c r="H1575" s="15">
        <v>63</v>
      </c>
      <c r="I1575" s="16" t="s">
        <v>60</v>
      </c>
    </row>
    <row r="1576" spans="1:9" x14ac:dyDescent="0.2">
      <c r="A1576" s="14">
        <v>7</v>
      </c>
      <c r="B1576" s="23" t="s">
        <v>1164</v>
      </c>
      <c r="C1576" s="23" t="s">
        <v>1165</v>
      </c>
      <c r="D1576" s="23"/>
      <c r="E1576" s="13"/>
      <c r="F1576" s="44" t="s">
        <v>1126</v>
      </c>
      <c r="G1576" s="2" t="s">
        <v>331</v>
      </c>
      <c r="H1576" s="15">
        <v>57</v>
      </c>
      <c r="I1576" s="16" t="s">
        <v>60</v>
      </c>
    </row>
    <row r="1577" spans="1:9" x14ac:dyDescent="0.2">
      <c r="A1577" s="14">
        <v>7</v>
      </c>
      <c r="B1577" s="23" t="s">
        <v>1166</v>
      </c>
      <c r="C1577" s="23" t="s">
        <v>1167</v>
      </c>
      <c r="D1577" s="23" t="s">
        <v>1168</v>
      </c>
      <c r="E1577" s="13"/>
      <c r="F1577" s="44" t="s">
        <v>1126</v>
      </c>
      <c r="G1577" s="2" t="s">
        <v>331</v>
      </c>
      <c r="H1577" s="15">
        <v>36</v>
      </c>
      <c r="I1577" s="16" t="s">
        <v>60</v>
      </c>
    </row>
    <row r="1578" spans="1:9" x14ac:dyDescent="0.2">
      <c r="A1578" s="14">
        <v>7</v>
      </c>
      <c r="B1578" s="23" t="s">
        <v>1169</v>
      </c>
      <c r="C1578" s="23" t="s">
        <v>1167</v>
      </c>
      <c r="D1578" s="23" t="s">
        <v>1168</v>
      </c>
      <c r="E1578" s="13"/>
      <c r="F1578" s="44" t="s">
        <v>1126</v>
      </c>
      <c r="G1578" s="2" t="s">
        <v>331</v>
      </c>
      <c r="H1578" s="15">
        <v>43</v>
      </c>
      <c r="I1578" s="16" t="s">
        <v>60</v>
      </c>
    </row>
    <row r="1579" spans="1:9" x14ac:dyDescent="0.2">
      <c r="A1579" s="14">
        <v>7</v>
      </c>
      <c r="B1579" s="23" t="s">
        <v>1170</v>
      </c>
      <c r="C1579" s="23" t="s">
        <v>1168</v>
      </c>
      <c r="D1579" s="23" t="s">
        <v>1137</v>
      </c>
      <c r="E1579" s="13"/>
      <c r="F1579" s="44" t="s">
        <v>1126</v>
      </c>
      <c r="G1579" s="2" t="s">
        <v>331</v>
      </c>
      <c r="H1579" s="15">
        <v>67</v>
      </c>
      <c r="I1579" s="16" t="s">
        <v>60</v>
      </c>
    </row>
    <row r="1580" spans="1:9" x14ac:dyDescent="0.2">
      <c r="A1580" s="14">
        <v>7</v>
      </c>
      <c r="B1580" s="23" t="s">
        <v>1171</v>
      </c>
      <c r="C1580" s="23" t="s">
        <v>1172</v>
      </c>
      <c r="D1580" s="23" t="s">
        <v>1173</v>
      </c>
      <c r="E1580" s="13"/>
      <c r="F1580" s="44" t="s">
        <v>1126</v>
      </c>
      <c r="G1580" s="2" t="s">
        <v>331</v>
      </c>
      <c r="H1580" s="15">
        <v>33</v>
      </c>
      <c r="I1580" s="16" t="s">
        <v>60</v>
      </c>
    </row>
    <row r="1581" spans="1:9" x14ac:dyDescent="0.2">
      <c r="A1581" s="14">
        <v>7</v>
      </c>
      <c r="B1581" s="23" t="s">
        <v>1152</v>
      </c>
      <c r="C1581" s="23" t="s">
        <v>1174</v>
      </c>
      <c r="D1581" s="23" t="s">
        <v>1175</v>
      </c>
      <c r="E1581" s="13"/>
      <c r="F1581" s="44" t="s">
        <v>1126</v>
      </c>
      <c r="G1581" s="2" t="s">
        <v>331</v>
      </c>
      <c r="H1581" s="15">
        <v>40</v>
      </c>
      <c r="I1581" s="16" t="s">
        <v>60</v>
      </c>
    </row>
    <row r="1582" spans="1:9" x14ac:dyDescent="0.2">
      <c r="A1582" s="14">
        <v>7</v>
      </c>
      <c r="B1582" s="23" t="s">
        <v>1176</v>
      </c>
      <c r="C1582" s="23" t="s">
        <v>1177</v>
      </c>
      <c r="D1582" s="23" t="s">
        <v>1178</v>
      </c>
      <c r="E1582" s="13"/>
      <c r="F1582" s="44" t="s">
        <v>1126</v>
      </c>
      <c r="G1582" s="2" t="s">
        <v>331</v>
      </c>
      <c r="H1582" s="15">
        <v>26</v>
      </c>
      <c r="I1582" s="16" t="s">
        <v>60</v>
      </c>
    </row>
    <row r="1583" spans="1:9" x14ac:dyDescent="0.2">
      <c r="A1583" s="14">
        <v>7</v>
      </c>
      <c r="B1583" s="23" t="s">
        <v>1179</v>
      </c>
      <c r="C1583" s="23" t="s">
        <v>1180</v>
      </c>
      <c r="D1583" s="23" t="s">
        <v>1181</v>
      </c>
      <c r="E1583" s="13"/>
      <c r="F1583" s="44" t="s">
        <v>1126</v>
      </c>
      <c r="G1583" s="2" t="s">
        <v>331</v>
      </c>
      <c r="H1583" s="15">
        <v>34</v>
      </c>
      <c r="I1583" s="16" t="s">
        <v>60</v>
      </c>
    </row>
    <row r="1584" spans="1:9" x14ac:dyDescent="0.2">
      <c r="A1584" s="14">
        <v>7</v>
      </c>
      <c r="B1584" s="23" t="s">
        <v>1182</v>
      </c>
      <c r="C1584" s="23" t="s">
        <v>1138</v>
      </c>
      <c r="D1584" s="23" t="s">
        <v>1129</v>
      </c>
      <c r="E1584" s="13"/>
      <c r="F1584" s="44" t="s">
        <v>1126</v>
      </c>
      <c r="G1584" s="2" t="s">
        <v>331</v>
      </c>
      <c r="H1584" s="15">
        <v>28</v>
      </c>
      <c r="I1584" s="16" t="s">
        <v>60</v>
      </c>
    </row>
    <row r="1585" spans="1:9" x14ac:dyDescent="0.2">
      <c r="A1585" s="14">
        <v>7</v>
      </c>
      <c r="B1585" s="23" t="s">
        <v>1183</v>
      </c>
      <c r="C1585" s="23" t="s">
        <v>1184</v>
      </c>
      <c r="D1585" s="23" t="s">
        <v>1185</v>
      </c>
      <c r="E1585" s="13"/>
      <c r="F1585" s="44" t="s">
        <v>1126</v>
      </c>
      <c r="G1585" s="2" t="s">
        <v>331</v>
      </c>
      <c r="H1585" s="15">
        <v>36</v>
      </c>
      <c r="I1585" s="16" t="s">
        <v>61</v>
      </c>
    </row>
    <row r="1586" spans="1:9" x14ac:dyDescent="0.2">
      <c r="A1586" s="14">
        <v>7</v>
      </c>
      <c r="B1586" s="23" t="s">
        <v>1186</v>
      </c>
      <c r="C1586" s="23" t="s">
        <v>1158</v>
      </c>
      <c r="D1586" s="23" t="s">
        <v>1187</v>
      </c>
      <c r="E1586" s="13"/>
      <c r="F1586" s="44" t="s">
        <v>1126</v>
      </c>
      <c r="G1586" s="2" t="s">
        <v>331</v>
      </c>
      <c r="H1586" s="15">
        <v>42</v>
      </c>
      <c r="I1586" s="16" t="s">
        <v>60</v>
      </c>
    </row>
    <row r="1587" spans="1:9" x14ac:dyDescent="0.2">
      <c r="A1587" s="14">
        <v>7</v>
      </c>
      <c r="B1587" s="23" t="s">
        <v>1188</v>
      </c>
      <c r="C1587" s="23" t="s">
        <v>1189</v>
      </c>
      <c r="D1587" s="23"/>
      <c r="E1587" s="13"/>
      <c r="F1587" s="44" t="s">
        <v>1126</v>
      </c>
      <c r="G1587" s="2" t="s">
        <v>331</v>
      </c>
      <c r="H1587" s="15">
        <v>46</v>
      </c>
      <c r="I1587" s="16" t="s">
        <v>61</v>
      </c>
    </row>
    <row r="1588" spans="1:9" x14ac:dyDescent="0.2">
      <c r="A1588" s="14">
        <v>7</v>
      </c>
      <c r="B1588" s="29" t="s">
        <v>1190</v>
      </c>
      <c r="C1588" s="23" t="s">
        <v>1191</v>
      </c>
      <c r="D1588" s="23" t="s">
        <v>1192</v>
      </c>
      <c r="E1588" s="13"/>
      <c r="F1588" s="44" t="s">
        <v>1126</v>
      </c>
      <c r="G1588" s="2" t="s">
        <v>331</v>
      </c>
      <c r="H1588" s="15">
        <v>27</v>
      </c>
      <c r="I1588" s="16" t="s">
        <v>60</v>
      </c>
    </row>
    <row r="1589" spans="1:9" x14ac:dyDescent="0.2">
      <c r="A1589" s="14">
        <v>7</v>
      </c>
      <c r="B1589" s="23" t="s">
        <v>1193</v>
      </c>
      <c r="C1589" s="23" t="s">
        <v>1194</v>
      </c>
      <c r="D1589" s="23" t="s">
        <v>1172</v>
      </c>
      <c r="E1589" s="13"/>
      <c r="F1589" s="44" t="s">
        <v>1126</v>
      </c>
      <c r="G1589" s="2" t="s">
        <v>331</v>
      </c>
      <c r="H1589" s="15">
        <v>67</v>
      </c>
      <c r="I1589" s="16" t="s">
        <v>60</v>
      </c>
    </row>
    <row r="1590" spans="1:9" x14ac:dyDescent="0.2">
      <c r="A1590" s="14">
        <v>7</v>
      </c>
      <c r="B1590" s="29" t="s">
        <v>1195</v>
      </c>
      <c r="C1590" s="24" t="s">
        <v>1196</v>
      </c>
      <c r="D1590" s="24" t="s">
        <v>1138</v>
      </c>
      <c r="E1590" s="13"/>
      <c r="F1590" s="44" t="s">
        <v>1126</v>
      </c>
      <c r="G1590" s="2" t="s">
        <v>331</v>
      </c>
      <c r="H1590" s="15">
        <v>38</v>
      </c>
      <c r="I1590" s="16" t="s">
        <v>60</v>
      </c>
    </row>
    <row r="1591" spans="1:9" x14ac:dyDescent="0.2">
      <c r="A1591" s="14">
        <v>7</v>
      </c>
      <c r="B1591" s="24" t="s">
        <v>1197</v>
      </c>
      <c r="C1591" s="24" t="s">
        <v>1198</v>
      </c>
      <c r="D1591" s="24" t="s">
        <v>1129</v>
      </c>
      <c r="E1591" s="13"/>
      <c r="F1591" s="44" t="s">
        <v>1126</v>
      </c>
      <c r="G1591" s="2" t="s">
        <v>331</v>
      </c>
      <c r="H1591" s="15">
        <v>66</v>
      </c>
      <c r="I1591" s="16" t="s">
        <v>60</v>
      </c>
    </row>
    <row r="1592" spans="1:9" x14ac:dyDescent="0.2">
      <c r="A1592" s="14">
        <v>7</v>
      </c>
      <c r="B1592" s="24" t="s">
        <v>1199</v>
      </c>
      <c r="C1592" s="24" t="s">
        <v>1198</v>
      </c>
      <c r="D1592" s="24" t="s">
        <v>1138</v>
      </c>
      <c r="E1592" s="13"/>
      <c r="F1592" s="44" t="s">
        <v>1126</v>
      </c>
      <c r="G1592" s="2" t="s">
        <v>331</v>
      </c>
      <c r="H1592" s="15">
        <v>68</v>
      </c>
      <c r="I1592" s="16" t="s">
        <v>60</v>
      </c>
    </row>
    <row r="1593" spans="1:9" x14ac:dyDescent="0.2">
      <c r="A1593" s="14">
        <v>7</v>
      </c>
      <c r="B1593" s="24" t="s">
        <v>1200</v>
      </c>
      <c r="C1593" s="24" t="s">
        <v>1201</v>
      </c>
      <c r="D1593" s="24" t="s">
        <v>1148</v>
      </c>
      <c r="E1593" s="13"/>
      <c r="F1593" s="44" t="s">
        <v>1126</v>
      </c>
      <c r="G1593" s="2" t="s">
        <v>331</v>
      </c>
      <c r="H1593" s="15">
        <v>63</v>
      </c>
      <c r="I1593" s="16" t="s">
        <v>60</v>
      </c>
    </row>
    <row r="1594" spans="1:9" x14ac:dyDescent="0.2">
      <c r="A1594" s="14">
        <v>7</v>
      </c>
      <c r="B1594" s="24" t="s">
        <v>1202</v>
      </c>
      <c r="C1594" s="24" t="s">
        <v>1135</v>
      </c>
      <c r="D1594" s="24" t="s">
        <v>1203</v>
      </c>
      <c r="E1594" s="13"/>
      <c r="F1594" s="44" t="s">
        <v>1126</v>
      </c>
      <c r="G1594" s="2" t="s">
        <v>331</v>
      </c>
      <c r="H1594" s="15">
        <v>59</v>
      </c>
      <c r="I1594" s="16" t="s">
        <v>61</v>
      </c>
    </row>
    <row r="1595" spans="1:9" x14ac:dyDescent="0.2">
      <c r="A1595" s="14">
        <v>7</v>
      </c>
      <c r="B1595" s="24" t="s">
        <v>1204</v>
      </c>
      <c r="C1595" s="24" t="s">
        <v>1205</v>
      </c>
      <c r="D1595" s="24"/>
      <c r="E1595" s="13"/>
      <c r="F1595" s="44" t="s">
        <v>1126</v>
      </c>
      <c r="G1595" s="2" t="s">
        <v>331</v>
      </c>
      <c r="H1595" s="15">
        <v>38</v>
      </c>
      <c r="I1595" s="16" t="s">
        <v>61</v>
      </c>
    </row>
    <row r="1596" spans="1:9" x14ac:dyDescent="0.2">
      <c r="A1596" s="14">
        <v>7</v>
      </c>
      <c r="B1596" s="24" t="s">
        <v>1206</v>
      </c>
      <c r="C1596" s="24" t="s">
        <v>1207</v>
      </c>
      <c r="D1596" s="24" t="s">
        <v>1198</v>
      </c>
      <c r="E1596" s="13"/>
      <c r="F1596" s="44" t="s">
        <v>1126</v>
      </c>
      <c r="G1596" s="2" t="s">
        <v>331</v>
      </c>
      <c r="H1596" s="15">
        <v>72</v>
      </c>
      <c r="I1596" s="16" t="s">
        <v>60</v>
      </c>
    </row>
    <row r="1597" spans="1:9" x14ac:dyDescent="0.2">
      <c r="A1597" s="14">
        <v>7</v>
      </c>
      <c r="B1597" s="24" t="s">
        <v>1208</v>
      </c>
      <c r="C1597" s="24" t="s">
        <v>1209</v>
      </c>
      <c r="D1597" s="24" t="s">
        <v>1210</v>
      </c>
      <c r="E1597" s="13"/>
      <c r="F1597" s="44" t="s">
        <v>1126</v>
      </c>
      <c r="G1597" s="2" t="s">
        <v>331</v>
      </c>
      <c r="H1597" s="15">
        <v>43</v>
      </c>
      <c r="I1597" s="16" t="s">
        <v>60</v>
      </c>
    </row>
    <row r="1598" spans="1:9" x14ac:dyDescent="0.2">
      <c r="A1598" s="14">
        <v>7</v>
      </c>
      <c r="B1598" s="24" t="s">
        <v>1211</v>
      </c>
      <c r="C1598" s="24" t="s">
        <v>1209</v>
      </c>
      <c r="D1598" s="24" t="s">
        <v>1210</v>
      </c>
      <c r="E1598" s="13"/>
      <c r="F1598" s="44" t="s">
        <v>1126</v>
      </c>
      <c r="G1598" s="2" t="s">
        <v>331</v>
      </c>
      <c r="H1598" s="15">
        <v>60</v>
      </c>
      <c r="I1598" s="16" t="s">
        <v>61</v>
      </c>
    </row>
    <row r="1599" spans="1:9" x14ac:dyDescent="0.2">
      <c r="A1599" s="14">
        <v>7</v>
      </c>
      <c r="B1599" s="24" t="s">
        <v>1212</v>
      </c>
      <c r="C1599" s="24" t="s">
        <v>1213</v>
      </c>
      <c r="D1599" s="24" t="s">
        <v>1205</v>
      </c>
      <c r="E1599" s="13"/>
      <c r="F1599" s="44" t="s">
        <v>1126</v>
      </c>
      <c r="G1599" s="2" t="s">
        <v>331</v>
      </c>
      <c r="H1599" s="15">
        <v>75</v>
      </c>
      <c r="I1599" s="16" t="s">
        <v>60</v>
      </c>
    </row>
    <row r="1600" spans="1:9" x14ac:dyDescent="0.2">
      <c r="A1600" s="14">
        <v>7</v>
      </c>
      <c r="B1600" s="24" t="s">
        <v>1214</v>
      </c>
      <c r="C1600" s="24" t="s">
        <v>1215</v>
      </c>
      <c r="D1600" s="24" t="s">
        <v>1201</v>
      </c>
      <c r="E1600" s="13"/>
      <c r="F1600" s="44" t="s">
        <v>1126</v>
      </c>
      <c r="G1600" s="2" t="s">
        <v>331</v>
      </c>
      <c r="H1600" s="15">
        <v>66</v>
      </c>
      <c r="I1600" s="16" t="s">
        <v>61</v>
      </c>
    </row>
    <row r="1601" spans="1:9" x14ac:dyDescent="0.2">
      <c r="A1601" s="14">
        <v>7</v>
      </c>
      <c r="B1601" s="25" t="s">
        <v>1152</v>
      </c>
      <c r="C1601" s="25" t="s">
        <v>1216</v>
      </c>
      <c r="D1601" s="25" t="s">
        <v>1217</v>
      </c>
      <c r="E1601" s="13"/>
      <c r="F1601" s="44" t="s">
        <v>1126</v>
      </c>
      <c r="G1601" s="2" t="s">
        <v>380</v>
      </c>
      <c r="H1601" s="15">
        <v>34</v>
      </c>
      <c r="I1601" s="16" t="s">
        <v>60</v>
      </c>
    </row>
    <row r="1602" spans="1:9" x14ac:dyDescent="0.2">
      <c r="A1602" s="14">
        <v>7</v>
      </c>
      <c r="B1602" s="25" t="s">
        <v>1218</v>
      </c>
      <c r="C1602" s="25" t="s">
        <v>1219</v>
      </c>
      <c r="D1602" s="25" t="s">
        <v>1220</v>
      </c>
      <c r="E1602" s="13"/>
      <c r="F1602" s="44" t="s">
        <v>1126</v>
      </c>
      <c r="G1602" s="2" t="s">
        <v>380</v>
      </c>
      <c r="H1602" s="15">
        <v>47</v>
      </c>
      <c r="I1602" s="16" t="s">
        <v>60</v>
      </c>
    </row>
    <row r="1603" spans="1:9" x14ac:dyDescent="0.2">
      <c r="A1603" s="14">
        <v>7</v>
      </c>
      <c r="B1603" s="25" t="s">
        <v>1221</v>
      </c>
      <c r="C1603" s="25" t="s">
        <v>1138</v>
      </c>
      <c r="D1603" s="25" t="s">
        <v>1138</v>
      </c>
      <c r="E1603" s="13"/>
      <c r="F1603" s="44" t="s">
        <v>1126</v>
      </c>
      <c r="G1603" s="2" t="s">
        <v>380</v>
      </c>
      <c r="H1603" s="15">
        <v>36</v>
      </c>
      <c r="I1603" s="16" t="s">
        <v>60</v>
      </c>
    </row>
    <row r="1604" spans="1:9" x14ac:dyDescent="0.2">
      <c r="A1604" s="14">
        <v>7</v>
      </c>
      <c r="B1604" s="25" t="s">
        <v>1222</v>
      </c>
      <c r="C1604" s="25" t="s">
        <v>1223</v>
      </c>
      <c r="D1604" s="25" t="s">
        <v>1224</v>
      </c>
      <c r="E1604" s="13"/>
      <c r="F1604" s="44" t="s">
        <v>1126</v>
      </c>
      <c r="G1604" s="2" t="s">
        <v>380</v>
      </c>
      <c r="H1604" s="15">
        <v>30</v>
      </c>
      <c r="I1604" s="16" t="s">
        <v>60</v>
      </c>
    </row>
    <row r="1605" spans="1:9" x14ac:dyDescent="0.2">
      <c r="A1605" s="14">
        <v>7</v>
      </c>
      <c r="B1605" s="25" t="s">
        <v>1225</v>
      </c>
      <c r="C1605" s="25" t="s">
        <v>1226</v>
      </c>
      <c r="D1605" s="25" t="s">
        <v>1162</v>
      </c>
      <c r="E1605" s="13"/>
      <c r="F1605" s="44" t="s">
        <v>1126</v>
      </c>
      <c r="G1605" s="2" t="s">
        <v>380</v>
      </c>
      <c r="H1605" s="15">
        <v>40</v>
      </c>
      <c r="I1605" s="16" t="s">
        <v>60</v>
      </c>
    </row>
    <row r="1606" spans="1:9" x14ac:dyDescent="0.2">
      <c r="A1606" s="14">
        <v>7</v>
      </c>
      <c r="B1606" s="25" t="s">
        <v>1225</v>
      </c>
      <c r="C1606" s="25" t="s">
        <v>1181</v>
      </c>
      <c r="D1606" s="25" t="s">
        <v>1227</v>
      </c>
      <c r="E1606" s="13"/>
      <c r="F1606" s="44" t="s">
        <v>1126</v>
      </c>
      <c r="G1606" s="2" t="s">
        <v>380</v>
      </c>
      <c r="H1606" s="15">
        <v>47</v>
      </c>
      <c r="I1606" s="16" t="s">
        <v>60</v>
      </c>
    </row>
    <row r="1607" spans="1:9" x14ac:dyDescent="0.2">
      <c r="A1607" s="14">
        <v>7</v>
      </c>
      <c r="B1607" s="25" t="s">
        <v>1228</v>
      </c>
      <c r="C1607" s="25" t="s">
        <v>1229</v>
      </c>
      <c r="D1607" s="25" t="s">
        <v>1162</v>
      </c>
      <c r="E1607" s="13"/>
      <c r="F1607" s="44" t="s">
        <v>1126</v>
      </c>
      <c r="G1607" s="2" t="s">
        <v>380</v>
      </c>
      <c r="H1607" s="15">
        <v>60</v>
      </c>
      <c r="I1607" s="16" t="s">
        <v>60</v>
      </c>
    </row>
    <row r="1608" spans="1:9" x14ac:dyDescent="0.2">
      <c r="A1608" s="14">
        <v>7</v>
      </c>
      <c r="B1608" s="25" t="s">
        <v>1230</v>
      </c>
      <c r="C1608" s="25" t="s">
        <v>1140</v>
      </c>
      <c r="D1608" s="25" t="s">
        <v>1231</v>
      </c>
      <c r="E1608" s="13"/>
      <c r="F1608" s="44" t="s">
        <v>1126</v>
      </c>
      <c r="G1608" s="2" t="s">
        <v>380</v>
      </c>
      <c r="H1608" s="15">
        <v>68</v>
      </c>
      <c r="I1608" s="16" t="s">
        <v>60</v>
      </c>
    </row>
    <row r="1609" spans="1:9" x14ac:dyDescent="0.2">
      <c r="A1609" s="14">
        <v>7</v>
      </c>
      <c r="B1609" s="26" t="s">
        <v>1232</v>
      </c>
      <c r="C1609" s="26" t="s">
        <v>1233</v>
      </c>
      <c r="D1609" s="26" t="s">
        <v>1234</v>
      </c>
      <c r="E1609" s="13"/>
      <c r="F1609" s="44" t="s">
        <v>1126</v>
      </c>
      <c r="G1609" s="2" t="s">
        <v>380</v>
      </c>
      <c r="H1609" s="15">
        <v>46</v>
      </c>
      <c r="I1609" s="16" t="s">
        <v>60</v>
      </c>
    </row>
    <row r="1610" spans="1:9" x14ac:dyDescent="0.2">
      <c r="A1610" s="14">
        <v>7</v>
      </c>
      <c r="B1610" s="26" t="s">
        <v>1235</v>
      </c>
      <c r="C1610" s="26" t="s">
        <v>1229</v>
      </c>
      <c r="D1610" s="26" t="s">
        <v>1138</v>
      </c>
      <c r="E1610" s="13"/>
      <c r="F1610" s="44" t="s">
        <v>1126</v>
      </c>
      <c r="G1610" s="2" t="s">
        <v>380</v>
      </c>
      <c r="H1610" s="15">
        <v>57</v>
      </c>
      <c r="I1610" s="16" t="s">
        <v>61</v>
      </c>
    </row>
    <row r="1611" spans="1:9" x14ac:dyDescent="0.2">
      <c r="A1611" s="14">
        <v>7</v>
      </c>
      <c r="B1611" s="24" t="s">
        <v>1236</v>
      </c>
      <c r="C1611" s="24" t="s">
        <v>1237</v>
      </c>
      <c r="D1611" s="24" t="s">
        <v>1238</v>
      </c>
      <c r="E1611" s="13"/>
      <c r="F1611" s="4" t="s">
        <v>1239</v>
      </c>
      <c r="G1611" s="2" t="s">
        <v>1240</v>
      </c>
      <c r="H1611" s="2">
        <v>49</v>
      </c>
      <c r="I1611" s="16" t="s">
        <v>60</v>
      </c>
    </row>
    <row r="1612" spans="1:9" x14ac:dyDescent="0.2">
      <c r="A1612" s="14">
        <v>7</v>
      </c>
      <c r="B1612" s="27" t="s">
        <v>1241</v>
      </c>
      <c r="C1612" s="27" t="s">
        <v>1242</v>
      </c>
      <c r="D1612" s="27" t="s">
        <v>1243</v>
      </c>
      <c r="E1612" s="13"/>
      <c r="F1612" s="4" t="s">
        <v>1239</v>
      </c>
      <c r="G1612" s="2" t="s">
        <v>1240</v>
      </c>
      <c r="H1612" s="2">
        <v>26</v>
      </c>
      <c r="I1612" s="16" t="s">
        <v>60</v>
      </c>
    </row>
    <row r="1613" spans="1:9" x14ac:dyDescent="0.2">
      <c r="A1613" s="14">
        <v>7</v>
      </c>
      <c r="B1613" s="24" t="s">
        <v>1244</v>
      </c>
      <c r="C1613" s="24" t="s">
        <v>1245</v>
      </c>
      <c r="D1613" s="24" t="s">
        <v>1246</v>
      </c>
      <c r="E1613" s="13"/>
      <c r="F1613" s="4" t="s">
        <v>1239</v>
      </c>
      <c r="G1613" s="2" t="s">
        <v>1240</v>
      </c>
      <c r="H1613" s="2">
        <v>53</v>
      </c>
      <c r="I1613" s="16" t="s">
        <v>60</v>
      </c>
    </row>
    <row r="1614" spans="1:9" x14ac:dyDescent="0.2">
      <c r="A1614" s="14">
        <v>7</v>
      </c>
      <c r="B1614" s="24" t="s">
        <v>1192</v>
      </c>
      <c r="C1614" s="24" t="s">
        <v>1247</v>
      </c>
      <c r="D1614" s="24" t="s">
        <v>1248</v>
      </c>
      <c r="E1614" s="13"/>
      <c r="F1614" s="4" t="s">
        <v>1239</v>
      </c>
      <c r="G1614" s="2" t="s">
        <v>1240</v>
      </c>
      <c r="H1614" s="2">
        <v>47</v>
      </c>
      <c r="I1614" s="16" t="s">
        <v>60</v>
      </c>
    </row>
    <row r="1615" spans="1:9" x14ac:dyDescent="0.2">
      <c r="A1615" s="14">
        <v>7</v>
      </c>
      <c r="B1615" s="24" t="s">
        <v>1249</v>
      </c>
      <c r="C1615" s="24" t="s">
        <v>1250</v>
      </c>
      <c r="D1615" s="24" t="s">
        <v>1251</v>
      </c>
      <c r="E1615" s="13"/>
      <c r="F1615" s="4" t="s">
        <v>1239</v>
      </c>
      <c r="G1615" s="2" t="s">
        <v>1240</v>
      </c>
      <c r="H1615" s="2">
        <v>41</v>
      </c>
      <c r="I1615" s="16" t="s">
        <v>61</v>
      </c>
    </row>
    <row r="1616" spans="1:9" x14ac:dyDescent="0.2">
      <c r="A1616" s="14">
        <v>7</v>
      </c>
      <c r="B1616" s="24" t="s">
        <v>1237</v>
      </c>
      <c r="C1616" s="24" t="s">
        <v>1252</v>
      </c>
      <c r="D1616" s="24" t="s">
        <v>1253</v>
      </c>
      <c r="E1616" s="13"/>
      <c r="F1616" s="4" t="s">
        <v>1239</v>
      </c>
      <c r="G1616" s="2" t="s">
        <v>1240</v>
      </c>
      <c r="H1616" s="2">
        <v>78</v>
      </c>
      <c r="I1616" s="16" t="s">
        <v>61</v>
      </c>
    </row>
    <row r="1617" spans="1:9" x14ac:dyDescent="0.2">
      <c r="A1617" s="14">
        <v>7</v>
      </c>
      <c r="B1617" s="24" t="s">
        <v>1237</v>
      </c>
      <c r="C1617" s="24" t="s">
        <v>1254</v>
      </c>
      <c r="D1617" s="24" t="s">
        <v>1255</v>
      </c>
      <c r="E1617" s="13"/>
      <c r="F1617" s="4" t="s">
        <v>1239</v>
      </c>
      <c r="G1617" s="2" t="s">
        <v>1240</v>
      </c>
      <c r="H1617" s="2">
        <v>60</v>
      </c>
      <c r="I1617" s="16" t="s">
        <v>61</v>
      </c>
    </row>
    <row r="1618" spans="1:9" x14ac:dyDescent="0.2">
      <c r="A1618" s="14">
        <v>7</v>
      </c>
      <c r="B1618" s="24" t="s">
        <v>1215</v>
      </c>
      <c r="C1618" s="24" t="s">
        <v>1256</v>
      </c>
      <c r="D1618" s="24" t="s">
        <v>1257</v>
      </c>
      <c r="E1618" s="13"/>
      <c r="F1618" s="4" t="s">
        <v>1239</v>
      </c>
      <c r="G1618" s="2" t="s">
        <v>1240</v>
      </c>
      <c r="H1618" s="2">
        <v>59</v>
      </c>
      <c r="I1618" s="16" t="s">
        <v>60</v>
      </c>
    </row>
    <row r="1619" spans="1:9" x14ac:dyDescent="0.2">
      <c r="A1619" s="14">
        <v>7</v>
      </c>
      <c r="B1619" s="24" t="s">
        <v>1258</v>
      </c>
      <c r="C1619" s="24" t="s">
        <v>1259</v>
      </c>
      <c r="D1619" s="24" t="s">
        <v>1260</v>
      </c>
      <c r="E1619" s="13"/>
      <c r="F1619" s="4" t="s">
        <v>1239</v>
      </c>
      <c r="G1619" s="2" t="s">
        <v>1240</v>
      </c>
      <c r="H1619" s="2">
        <v>47</v>
      </c>
      <c r="I1619" s="16" t="s">
        <v>61</v>
      </c>
    </row>
    <row r="1620" spans="1:9" x14ac:dyDescent="0.2">
      <c r="A1620" s="14">
        <v>7</v>
      </c>
      <c r="B1620" s="24" t="s">
        <v>1261</v>
      </c>
      <c r="C1620" s="24" t="s">
        <v>1262</v>
      </c>
      <c r="D1620" s="24" t="s">
        <v>1263</v>
      </c>
      <c r="E1620" s="13"/>
      <c r="F1620" s="4" t="s">
        <v>1239</v>
      </c>
      <c r="G1620" s="2" t="s">
        <v>1240</v>
      </c>
      <c r="H1620" s="2">
        <v>61</v>
      </c>
      <c r="I1620" s="16" t="s">
        <v>60</v>
      </c>
    </row>
    <row r="1621" spans="1:9" x14ac:dyDescent="0.2">
      <c r="A1621" s="14">
        <v>7</v>
      </c>
      <c r="B1621" s="24" t="s">
        <v>1264</v>
      </c>
      <c r="C1621" s="24" t="s">
        <v>1215</v>
      </c>
      <c r="D1621" s="24" t="s">
        <v>1265</v>
      </c>
      <c r="E1621" s="13"/>
      <c r="F1621" s="4" t="s">
        <v>1239</v>
      </c>
      <c r="G1621" s="2" t="s">
        <v>1240</v>
      </c>
      <c r="H1621" s="2">
        <v>38</v>
      </c>
      <c r="I1621" s="16" t="s">
        <v>60</v>
      </c>
    </row>
    <row r="1622" spans="1:9" x14ac:dyDescent="0.2">
      <c r="A1622" s="14">
        <v>7</v>
      </c>
      <c r="B1622" s="24" t="s">
        <v>1266</v>
      </c>
      <c r="C1622" s="24" t="s">
        <v>1267</v>
      </c>
      <c r="D1622" s="24" t="s">
        <v>1268</v>
      </c>
      <c r="E1622" s="13"/>
      <c r="F1622" s="4" t="s">
        <v>1239</v>
      </c>
      <c r="G1622" s="2" t="s">
        <v>1240</v>
      </c>
      <c r="H1622" s="2">
        <v>33</v>
      </c>
      <c r="I1622" s="16" t="s">
        <v>60</v>
      </c>
    </row>
    <row r="1623" spans="1:9" x14ac:dyDescent="0.2">
      <c r="A1623" s="14">
        <v>7</v>
      </c>
      <c r="B1623" s="24" t="s">
        <v>1269</v>
      </c>
      <c r="C1623" s="24" t="s">
        <v>1210</v>
      </c>
      <c r="D1623" s="24" t="s">
        <v>1270</v>
      </c>
      <c r="E1623" s="13"/>
      <c r="F1623" s="4" t="s">
        <v>1239</v>
      </c>
      <c r="G1623" s="2" t="s">
        <v>1240</v>
      </c>
      <c r="H1623" s="2">
        <v>65</v>
      </c>
      <c r="I1623" s="16" t="s">
        <v>61</v>
      </c>
    </row>
    <row r="1624" spans="1:9" x14ac:dyDescent="0.2">
      <c r="A1624" s="14">
        <v>7</v>
      </c>
      <c r="B1624" s="24" t="s">
        <v>1135</v>
      </c>
      <c r="C1624" s="24" t="s">
        <v>1236</v>
      </c>
      <c r="D1624" s="24" t="s">
        <v>1271</v>
      </c>
      <c r="E1624" s="13"/>
      <c r="F1624" s="4" t="s">
        <v>1239</v>
      </c>
      <c r="G1624" s="2" t="s">
        <v>1240</v>
      </c>
      <c r="H1624" s="2">
        <v>33</v>
      </c>
      <c r="I1624" s="16" t="s">
        <v>60</v>
      </c>
    </row>
    <row r="1625" spans="1:9" x14ac:dyDescent="0.2">
      <c r="A1625" s="14">
        <v>7</v>
      </c>
      <c r="B1625" s="24" t="s">
        <v>1272</v>
      </c>
      <c r="C1625" s="24" t="s">
        <v>1254</v>
      </c>
      <c r="D1625" s="24" t="s">
        <v>1273</v>
      </c>
      <c r="E1625" s="13"/>
      <c r="F1625" s="4" t="s">
        <v>1239</v>
      </c>
      <c r="G1625" s="2" t="s">
        <v>1240</v>
      </c>
      <c r="H1625" s="2">
        <v>56</v>
      </c>
      <c r="I1625" s="16" t="s">
        <v>61</v>
      </c>
    </row>
    <row r="1626" spans="1:9" x14ac:dyDescent="0.2">
      <c r="A1626" s="14">
        <v>7</v>
      </c>
      <c r="B1626" s="27" t="s">
        <v>1242</v>
      </c>
      <c r="C1626" s="27" t="s">
        <v>1274</v>
      </c>
      <c r="D1626" s="27" t="s">
        <v>1275</v>
      </c>
      <c r="E1626" s="13"/>
      <c r="F1626" s="4" t="s">
        <v>1239</v>
      </c>
      <c r="G1626" s="2" t="s">
        <v>1240</v>
      </c>
      <c r="H1626" s="2">
        <v>42</v>
      </c>
      <c r="I1626" s="16" t="s">
        <v>61</v>
      </c>
    </row>
    <row r="1627" spans="1:9" x14ac:dyDescent="0.2">
      <c r="A1627" s="14">
        <v>7</v>
      </c>
      <c r="B1627" s="24" t="s">
        <v>1276</v>
      </c>
      <c r="C1627" s="24" t="s">
        <v>1277</v>
      </c>
      <c r="D1627" s="24" t="s">
        <v>1278</v>
      </c>
      <c r="E1627" s="13"/>
      <c r="F1627" s="4" t="s">
        <v>1239</v>
      </c>
      <c r="G1627" s="2" t="s">
        <v>1240</v>
      </c>
      <c r="H1627" s="2">
        <v>65</v>
      </c>
      <c r="I1627" s="16" t="s">
        <v>61</v>
      </c>
    </row>
    <row r="1628" spans="1:9" x14ac:dyDescent="0.2">
      <c r="A1628" s="14">
        <v>7</v>
      </c>
      <c r="B1628" s="24" t="s">
        <v>1279</v>
      </c>
      <c r="C1628" s="24" t="s">
        <v>1280</v>
      </c>
      <c r="D1628" s="24" t="s">
        <v>1281</v>
      </c>
      <c r="E1628" s="13"/>
      <c r="F1628" s="4" t="s">
        <v>1239</v>
      </c>
      <c r="G1628" s="2" t="s">
        <v>1240</v>
      </c>
      <c r="H1628" s="2">
        <v>35</v>
      </c>
      <c r="I1628" s="16" t="s">
        <v>61</v>
      </c>
    </row>
    <row r="1629" spans="1:9" x14ac:dyDescent="0.2">
      <c r="A1629" s="14">
        <v>7</v>
      </c>
      <c r="B1629" s="24" t="s">
        <v>1282</v>
      </c>
      <c r="C1629" s="24" t="s">
        <v>1283</v>
      </c>
      <c r="D1629" s="24" t="s">
        <v>1284</v>
      </c>
      <c r="E1629" s="13"/>
      <c r="F1629" s="4" t="s">
        <v>1239</v>
      </c>
      <c r="G1629" s="2" t="s">
        <v>1240</v>
      </c>
      <c r="H1629" s="2">
        <v>58</v>
      </c>
      <c r="I1629" s="16" t="s">
        <v>61</v>
      </c>
    </row>
    <row r="1630" spans="1:9" x14ac:dyDescent="0.2">
      <c r="A1630" s="14">
        <v>7</v>
      </c>
      <c r="B1630" s="24" t="s">
        <v>1285</v>
      </c>
      <c r="C1630" s="24" t="s">
        <v>1286</v>
      </c>
      <c r="D1630" s="24" t="s">
        <v>1287</v>
      </c>
      <c r="E1630" s="13"/>
      <c r="F1630" s="4" t="s">
        <v>1239</v>
      </c>
      <c r="G1630" s="2" t="s">
        <v>1240</v>
      </c>
      <c r="H1630" s="2">
        <v>32</v>
      </c>
      <c r="I1630" s="16" t="s">
        <v>60</v>
      </c>
    </row>
    <row r="1631" spans="1:9" x14ac:dyDescent="0.2">
      <c r="A1631" s="14">
        <v>7</v>
      </c>
      <c r="B1631" s="28" t="s">
        <v>1288</v>
      </c>
      <c r="C1631" s="28" t="s">
        <v>1249</v>
      </c>
      <c r="D1631" s="28" t="s">
        <v>1289</v>
      </c>
      <c r="E1631" s="13"/>
      <c r="F1631" s="4" t="s">
        <v>1239</v>
      </c>
      <c r="G1631" s="2" t="s">
        <v>1240</v>
      </c>
      <c r="H1631" s="2">
        <v>49</v>
      </c>
      <c r="I1631" s="16" t="s">
        <v>60</v>
      </c>
    </row>
    <row r="1632" spans="1:9" x14ac:dyDescent="0.2">
      <c r="A1632" s="14">
        <v>7</v>
      </c>
      <c r="B1632" s="27" t="s">
        <v>1215</v>
      </c>
      <c r="C1632" s="27" t="s">
        <v>1249</v>
      </c>
      <c r="D1632" s="27" t="s">
        <v>1290</v>
      </c>
      <c r="E1632" s="13"/>
      <c r="F1632" s="4" t="s">
        <v>1239</v>
      </c>
      <c r="G1632" s="2" t="s">
        <v>1240</v>
      </c>
      <c r="H1632" s="2">
        <v>41</v>
      </c>
      <c r="I1632" s="16" t="s">
        <v>61</v>
      </c>
    </row>
    <row r="1633" spans="1:9" x14ac:dyDescent="0.2">
      <c r="A1633" s="14">
        <v>7</v>
      </c>
      <c r="B1633" s="24" t="s">
        <v>1215</v>
      </c>
      <c r="C1633" s="24" t="s">
        <v>1258</v>
      </c>
      <c r="D1633" s="24" t="s">
        <v>1291</v>
      </c>
      <c r="E1633" s="13"/>
      <c r="F1633" s="4" t="s">
        <v>1239</v>
      </c>
      <c r="G1633" s="2" t="s">
        <v>1240</v>
      </c>
      <c r="H1633" s="2">
        <v>38</v>
      </c>
      <c r="I1633" s="16" t="s">
        <v>61</v>
      </c>
    </row>
    <row r="1634" spans="1:9" x14ac:dyDescent="0.2">
      <c r="A1634" s="14">
        <v>7</v>
      </c>
      <c r="B1634" s="24" t="s">
        <v>1292</v>
      </c>
      <c r="C1634" s="24" t="s">
        <v>1293</v>
      </c>
      <c r="D1634" s="24" t="s">
        <v>1294</v>
      </c>
      <c r="E1634" s="13"/>
      <c r="F1634" s="4" t="s">
        <v>1239</v>
      </c>
      <c r="G1634" s="2" t="s">
        <v>1240</v>
      </c>
      <c r="H1634" s="2">
        <v>47</v>
      </c>
      <c r="I1634" s="16" t="s">
        <v>60</v>
      </c>
    </row>
    <row r="1635" spans="1:9" x14ac:dyDescent="0.2">
      <c r="A1635" s="14">
        <v>7</v>
      </c>
      <c r="B1635" s="24" t="s">
        <v>1295</v>
      </c>
      <c r="C1635" s="24" t="s">
        <v>1296</v>
      </c>
      <c r="D1635" s="24" t="s">
        <v>1297</v>
      </c>
      <c r="E1635" s="13"/>
      <c r="F1635" s="4" t="s">
        <v>1239</v>
      </c>
      <c r="G1635" s="2" t="s">
        <v>1240</v>
      </c>
      <c r="H1635" s="2">
        <v>32</v>
      </c>
      <c r="I1635" s="16" t="s">
        <v>61</v>
      </c>
    </row>
    <row r="1636" spans="1:9" x14ac:dyDescent="0.2">
      <c r="A1636" s="14">
        <v>7</v>
      </c>
      <c r="B1636" s="28" t="s">
        <v>1298</v>
      </c>
      <c r="C1636" s="28" t="s">
        <v>1298</v>
      </c>
      <c r="D1636" s="28" t="s">
        <v>1299</v>
      </c>
      <c r="E1636" s="13"/>
      <c r="F1636" s="4" t="s">
        <v>1239</v>
      </c>
      <c r="G1636" s="2" t="s">
        <v>1240</v>
      </c>
      <c r="H1636" s="2">
        <v>52</v>
      </c>
      <c r="I1636" s="16" t="s">
        <v>60</v>
      </c>
    </row>
    <row r="1637" spans="1:9" x14ac:dyDescent="0.2">
      <c r="A1637" s="14">
        <v>7</v>
      </c>
      <c r="B1637" s="24" t="s">
        <v>1300</v>
      </c>
      <c r="C1637" s="24" t="s">
        <v>1301</v>
      </c>
      <c r="D1637" s="24" t="s">
        <v>1302</v>
      </c>
      <c r="E1637" s="13"/>
      <c r="F1637" s="4" t="s">
        <v>1239</v>
      </c>
      <c r="G1637" s="2" t="s">
        <v>1240</v>
      </c>
      <c r="H1637" s="2">
        <v>38</v>
      </c>
      <c r="I1637" s="16" t="s">
        <v>61</v>
      </c>
    </row>
    <row r="1638" spans="1:9" x14ac:dyDescent="0.2">
      <c r="A1638" s="14">
        <v>7</v>
      </c>
      <c r="B1638" s="24" t="s">
        <v>1303</v>
      </c>
      <c r="C1638" s="24" t="s">
        <v>1304</v>
      </c>
      <c r="D1638" s="24" t="s">
        <v>1290</v>
      </c>
      <c r="E1638" s="13"/>
      <c r="F1638" s="4" t="s">
        <v>1239</v>
      </c>
      <c r="G1638" s="2" t="s">
        <v>1240</v>
      </c>
      <c r="H1638" s="2">
        <v>73</v>
      </c>
      <c r="I1638" s="16" t="s">
        <v>61</v>
      </c>
    </row>
    <row r="1639" spans="1:9" x14ac:dyDescent="0.2">
      <c r="A1639" s="14">
        <v>7</v>
      </c>
      <c r="B1639" s="24" t="s">
        <v>1305</v>
      </c>
      <c r="C1639" s="24" t="s">
        <v>1306</v>
      </c>
      <c r="D1639" s="24" t="s">
        <v>1202</v>
      </c>
      <c r="E1639" s="13"/>
      <c r="F1639" s="4" t="s">
        <v>1239</v>
      </c>
      <c r="G1639" s="2" t="s">
        <v>1240</v>
      </c>
      <c r="H1639" s="2">
        <v>30</v>
      </c>
      <c r="I1639" s="16" t="s">
        <v>61</v>
      </c>
    </row>
    <row r="1640" spans="1:9" x14ac:dyDescent="0.2">
      <c r="A1640" s="14">
        <v>7</v>
      </c>
      <c r="B1640" s="30" t="s">
        <v>1305</v>
      </c>
      <c r="C1640" s="30" t="s">
        <v>1307</v>
      </c>
      <c r="D1640" s="30" t="s">
        <v>1308</v>
      </c>
      <c r="E1640" s="13"/>
      <c r="F1640" s="4" t="s">
        <v>1239</v>
      </c>
      <c r="G1640" s="2" t="s">
        <v>1240</v>
      </c>
      <c r="H1640" s="2">
        <v>52</v>
      </c>
      <c r="I1640" s="16" t="s">
        <v>61</v>
      </c>
    </row>
    <row r="1641" spans="1:9" x14ac:dyDescent="0.2">
      <c r="A1641" s="14">
        <v>7</v>
      </c>
      <c r="B1641" s="24" t="s">
        <v>1269</v>
      </c>
      <c r="C1641" s="24" t="s">
        <v>1309</v>
      </c>
      <c r="D1641" s="24" t="s">
        <v>1310</v>
      </c>
      <c r="E1641" s="13"/>
      <c r="F1641" s="4" t="s">
        <v>1239</v>
      </c>
      <c r="G1641" s="2" t="s">
        <v>1240</v>
      </c>
      <c r="H1641" s="2">
        <v>74</v>
      </c>
      <c r="I1641" s="16" t="s">
        <v>61</v>
      </c>
    </row>
    <row r="1642" spans="1:9" x14ac:dyDescent="0.2">
      <c r="A1642" s="14">
        <v>7</v>
      </c>
      <c r="B1642" s="24" t="s">
        <v>1311</v>
      </c>
      <c r="C1642" s="24" t="s">
        <v>1312</v>
      </c>
      <c r="D1642" s="24" t="s">
        <v>1313</v>
      </c>
      <c r="E1642" s="13"/>
      <c r="F1642" s="4" t="s">
        <v>1239</v>
      </c>
      <c r="G1642" s="2" t="s">
        <v>1240</v>
      </c>
      <c r="H1642" s="2">
        <v>44</v>
      </c>
      <c r="I1642" s="16" t="s">
        <v>60</v>
      </c>
    </row>
    <row r="1643" spans="1:9" x14ac:dyDescent="0.2">
      <c r="A1643" s="14">
        <v>7</v>
      </c>
      <c r="B1643" s="24" t="s">
        <v>1311</v>
      </c>
      <c r="C1643" s="24" t="s">
        <v>1314</v>
      </c>
      <c r="D1643" s="24" t="s">
        <v>1315</v>
      </c>
      <c r="E1643" s="13"/>
      <c r="F1643" s="4" t="s">
        <v>1239</v>
      </c>
      <c r="G1643" s="2" t="s">
        <v>1240</v>
      </c>
      <c r="H1643" s="2">
        <v>39</v>
      </c>
      <c r="I1643" s="16" t="s">
        <v>61</v>
      </c>
    </row>
    <row r="1644" spans="1:9" x14ac:dyDescent="0.2">
      <c r="A1644" s="14">
        <v>7</v>
      </c>
      <c r="B1644" s="24" t="s">
        <v>1316</v>
      </c>
      <c r="C1644" s="24" t="s">
        <v>1317</v>
      </c>
      <c r="D1644" s="24"/>
      <c r="E1644" s="13"/>
      <c r="F1644" s="4" t="s">
        <v>1239</v>
      </c>
      <c r="G1644" s="2" t="s">
        <v>1240</v>
      </c>
      <c r="H1644" s="2">
        <v>67</v>
      </c>
      <c r="I1644" s="16" t="s">
        <v>61</v>
      </c>
    </row>
    <row r="1645" spans="1:9" x14ac:dyDescent="0.2">
      <c r="A1645" s="14">
        <v>7</v>
      </c>
      <c r="B1645" s="24" t="s">
        <v>1269</v>
      </c>
      <c r="C1645" s="24" t="s">
        <v>1210</v>
      </c>
      <c r="D1645" s="24" t="s">
        <v>1318</v>
      </c>
      <c r="E1645" s="13"/>
      <c r="F1645" s="4" t="s">
        <v>1239</v>
      </c>
      <c r="G1645" s="2" t="s">
        <v>1240</v>
      </c>
      <c r="H1645" s="2">
        <v>66</v>
      </c>
      <c r="I1645" s="16" t="s">
        <v>60</v>
      </c>
    </row>
    <row r="1646" spans="1:9" x14ac:dyDescent="0.2">
      <c r="A1646" s="14">
        <v>7</v>
      </c>
      <c r="B1646" s="24" t="s">
        <v>1319</v>
      </c>
      <c r="C1646" s="24" t="s">
        <v>1296</v>
      </c>
      <c r="D1646" s="24" t="s">
        <v>1320</v>
      </c>
      <c r="E1646" s="13"/>
      <c r="F1646" s="4" t="s">
        <v>1239</v>
      </c>
      <c r="G1646" s="2" t="s">
        <v>1240</v>
      </c>
      <c r="H1646" s="2">
        <v>37</v>
      </c>
      <c r="I1646" s="16" t="s">
        <v>61</v>
      </c>
    </row>
    <row r="1647" spans="1:9" x14ac:dyDescent="0.2">
      <c r="A1647" s="14">
        <v>7</v>
      </c>
      <c r="B1647" s="24" t="s">
        <v>1135</v>
      </c>
      <c r="C1647" s="24" t="s">
        <v>1236</v>
      </c>
      <c r="D1647" s="24" t="s">
        <v>1321</v>
      </c>
      <c r="E1647" s="13"/>
      <c r="F1647" s="4" t="s">
        <v>1239</v>
      </c>
      <c r="G1647" s="2" t="s">
        <v>1240</v>
      </c>
      <c r="H1647" s="2">
        <v>30</v>
      </c>
      <c r="I1647" s="16" t="s">
        <v>61</v>
      </c>
    </row>
    <row r="1648" spans="1:9" x14ac:dyDescent="0.2">
      <c r="A1648" s="14">
        <v>7</v>
      </c>
      <c r="B1648" s="24" t="s">
        <v>1322</v>
      </c>
      <c r="C1648" s="24" t="s">
        <v>1323</v>
      </c>
      <c r="D1648" s="24" t="s">
        <v>1230</v>
      </c>
      <c r="E1648" s="13"/>
      <c r="F1648" s="4" t="s">
        <v>1239</v>
      </c>
      <c r="G1648" s="2" t="s">
        <v>1240</v>
      </c>
      <c r="H1648" s="2">
        <v>52</v>
      </c>
      <c r="I1648" s="16" t="s">
        <v>60</v>
      </c>
    </row>
    <row r="1649" spans="1:9" x14ac:dyDescent="0.2">
      <c r="A1649" s="14">
        <v>7</v>
      </c>
      <c r="B1649" s="24" t="s">
        <v>1301</v>
      </c>
      <c r="C1649" s="24" t="s">
        <v>1324</v>
      </c>
      <c r="D1649" s="24" t="s">
        <v>1325</v>
      </c>
      <c r="E1649" s="13"/>
      <c r="F1649" s="4" t="s">
        <v>1239</v>
      </c>
      <c r="G1649" s="2" t="s">
        <v>1240</v>
      </c>
      <c r="H1649" s="2">
        <v>31</v>
      </c>
      <c r="I1649" s="16" t="s">
        <v>60</v>
      </c>
    </row>
    <row r="1650" spans="1:9" x14ac:dyDescent="0.2">
      <c r="A1650" s="14">
        <v>7</v>
      </c>
      <c r="B1650" s="24" t="s">
        <v>1326</v>
      </c>
      <c r="C1650" s="24" t="s">
        <v>1327</v>
      </c>
      <c r="D1650" s="24" t="s">
        <v>1328</v>
      </c>
      <c r="E1650" s="13"/>
      <c r="F1650" s="4" t="s">
        <v>1239</v>
      </c>
      <c r="G1650" s="2" t="s">
        <v>1240</v>
      </c>
      <c r="H1650" s="2">
        <v>51</v>
      </c>
      <c r="I1650" s="16" t="s">
        <v>60</v>
      </c>
    </row>
    <row r="1651" spans="1:9" x14ac:dyDescent="0.2">
      <c r="A1651" s="14">
        <v>7</v>
      </c>
      <c r="B1651" s="24" t="s">
        <v>1329</v>
      </c>
      <c r="C1651" s="24" t="s">
        <v>1250</v>
      </c>
      <c r="D1651" s="24" t="s">
        <v>1330</v>
      </c>
      <c r="E1651" s="13"/>
      <c r="F1651" s="4" t="s">
        <v>1239</v>
      </c>
      <c r="G1651" s="2" t="s">
        <v>1240</v>
      </c>
      <c r="H1651" s="2">
        <v>38</v>
      </c>
      <c r="I1651" s="16" t="s">
        <v>60</v>
      </c>
    </row>
    <row r="1652" spans="1:9" x14ac:dyDescent="0.2">
      <c r="A1652" s="14">
        <v>7</v>
      </c>
      <c r="B1652" s="24" t="s">
        <v>1331</v>
      </c>
      <c r="C1652" s="24" t="s">
        <v>1332</v>
      </c>
      <c r="D1652" s="24" t="s">
        <v>1333</v>
      </c>
      <c r="E1652" s="13"/>
      <c r="F1652" s="4" t="s">
        <v>1239</v>
      </c>
      <c r="G1652" s="2" t="s">
        <v>1240</v>
      </c>
      <c r="H1652" s="2">
        <v>39</v>
      </c>
      <c r="I1652" s="16" t="s">
        <v>60</v>
      </c>
    </row>
    <row r="1653" spans="1:9" x14ac:dyDescent="0.2">
      <c r="A1653" s="14">
        <v>7</v>
      </c>
      <c r="B1653" s="24" t="s">
        <v>1334</v>
      </c>
      <c r="C1653" s="24" t="s">
        <v>1335</v>
      </c>
      <c r="D1653" s="24" t="s">
        <v>1336</v>
      </c>
      <c r="E1653" s="13"/>
      <c r="F1653" s="4" t="s">
        <v>1239</v>
      </c>
      <c r="G1653" s="2" t="s">
        <v>1240</v>
      </c>
      <c r="H1653" s="2">
        <v>40</v>
      </c>
      <c r="I1653" s="16" t="s">
        <v>61</v>
      </c>
    </row>
    <row r="1654" spans="1:9" x14ac:dyDescent="0.2">
      <c r="A1654" s="14">
        <v>7</v>
      </c>
      <c r="B1654" s="24" t="s">
        <v>1256</v>
      </c>
      <c r="C1654" s="24" t="s">
        <v>1332</v>
      </c>
      <c r="D1654" s="24" t="s">
        <v>1337</v>
      </c>
      <c r="E1654" s="13"/>
      <c r="F1654" s="4" t="s">
        <v>1239</v>
      </c>
      <c r="G1654" s="2" t="s">
        <v>1240</v>
      </c>
      <c r="H1654" s="2">
        <v>45</v>
      </c>
      <c r="I1654" s="16" t="s">
        <v>60</v>
      </c>
    </row>
    <row r="1655" spans="1:9" x14ac:dyDescent="0.2">
      <c r="A1655" s="14">
        <v>7</v>
      </c>
      <c r="B1655" s="27" t="s">
        <v>1301</v>
      </c>
      <c r="C1655" s="27" t="s">
        <v>1338</v>
      </c>
      <c r="D1655" s="27" t="s">
        <v>1339</v>
      </c>
      <c r="E1655" s="13"/>
      <c r="F1655" s="4" t="s">
        <v>1239</v>
      </c>
      <c r="G1655" s="2" t="s">
        <v>1240</v>
      </c>
      <c r="H1655" s="2">
        <v>34</v>
      </c>
      <c r="I1655" s="16" t="s">
        <v>61</v>
      </c>
    </row>
    <row r="1656" spans="1:9" x14ac:dyDescent="0.2">
      <c r="A1656" s="14">
        <v>7</v>
      </c>
      <c r="B1656" s="24" t="s">
        <v>1340</v>
      </c>
      <c r="C1656" s="24" t="s">
        <v>1341</v>
      </c>
      <c r="D1656" s="24" t="s">
        <v>1342</v>
      </c>
      <c r="E1656" s="13"/>
      <c r="F1656" s="4" t="s">
        <v>1239</v>
      </c>
      <c r="G1656" s="2" t="s">
        <v>1343</v>
      </c>
      <c r="H1656" s="2">
        <v>44</v>
      </c>
      <c r="I1656" s="16" t="s">
        <v>60</v>
      </c>
    </row>
    <row r="1657" spans="1:9" x14ac:dyDescent="0.2">
      <c r="A1657" s="14">
        <v>7</v>
      </c>
      <c r="B1657" s="27" t="s">
        <v>1340</v>
      </c>
      <c r="C1657" s="27" t="s">
        <v>1138</v>
      </c>
      <c r="D1657" s="27" t="s">
        <v>1344</v>
      </c>
      <c r="E1657" s="13"/>
      <c r="F1657" s="4" t="s">
        <v>1239</v>
      </c>
      <c r="G1657" s="2" t="s">
        <v>1343</v>
      </c>
      <c r="H1657" s="2">
        <v>32</v>
      </c>
      <c r="I1657" s="16" t="s">
        <v>61</v>
      </c>
    </row>
    <row r="1658" spans="1:9" x14ac:dyDescent="0.2">
      <c r="A1658" s="14">
        <v>7</v>
      </c>
      <c r="B1658" s="24" t="s">
        <v>1181</v>
      </c>
      <c r="C1658" s="24" t="s">
        <v>1262</v>
      </c>
      <c r="D1658" s="24" t="s">
        <v>1345</v>
      </c>
      <c r="E1658" s="13"/>
      <c r="F1658" s="4" t="s">
        <v>1239</v>
      </c>
      <c r="G1658" s="2" t="s">
        <v>1343</v>
      </c>
      <c r="H1658" s="2">
        <v>75</v>
      </c>
      <c r="I1658" s="16" t="s">
        <v>61</v>
      </c>
    </row>
    <row r="1659" spans="1:9" x14ac:dyDescent="0.2">
      <c r="A1659" s="14">
        <v>7</v>
      </c>
      <c r="B1659" s="24" t="s">
        <v>1201</v>
      </c>
      <c r="C1659" s="24" t="s">
        <v>1346</v>
      </c>
      <c r="D1659" s="24" t="s">
        <v>1347</v>
      </c>
      <c r="E1659" s="13"/>
      <c r="F1659" s="4" t="s">
        <v>1239</v>
      </c>
      <c r="G1659" s="2" t="s">
        <v>1343</v>
      </c>
      <c r="H1659" s="2">
        <v>64</v>
      </c>
      <c r="I1659" s="16" t="s">
        <v>61</v>
      </c>
    </row>
    <row r="1660" spans="1:9" x14ac:dyDescent="0.2">
      <c r="A1660" s="14">
        <v>7</v>
      </c>
      <c r="B1660" s="24" t="s">
        <v>1348</v>
      </c>
      <c r="C1660" s="24" t="s">
        <v>1236</v>
      </c>
      <c r="D1660" s="24" t="s">
        <v>1349</v>
      </c>
      <c r="E1660" s="13"/>
      <c r="F1660" s="4" t="s">
        <v>1239</v>
      </c>
      <c r="G1660" s="2" t="s">
        <v>1343</v>
      </c>
      <c r="H1660" s="2">
        <v>60</v>
      </c>
      <c r="I1660" s="16" t="s">
        <v>61</v>
      </c>
    </row>
    <row r="1661" spans="1:9" x14ac:dyDescent="0.2">
      <c r="A1661" s="14">
        <v>7</v>
      </c>
      <c r="B1661" s="24" t="s">
        <v>1350</v>
      </c>
      <c r="C1661" s="24" t="s">
        <v>1351</v>
      </c>
      <c r="D1661" s="24" t="s">
        <v>1352</v>
      </c>
      <c r="E1661" s="13"/>
      <c r="F1661" s="4" t="s">
        <v>1239</v>
      </c>
      <c r="G1661" s="2" t="s">
        <v>1343</v>
      </c>
      <c r="H1661" s="2">
        <v>63</v>
      </c>
      <c r="I1661" s="16" t="s">
        <v>60</v>
      </c>
    </row>
    <row r="1662" spans="1:9" x14ac:dyDescent="0.2">
      <c r="A1662" s="14">
        <v>7</v>
      </c>
      <c r="B1662" s="24" t="s">
        <v>1261</v>
      </c>
      <c r="C1662" s="24" t="s">
        <v>1353</v>
      </c>
      <c r="D1662" s="24" t="s">
        <v>1354</v>
      </c>
      <c r="E1662" s="13"/>
      <c r="F1662" s="4" t="s">
        <v>1239</v>
      </c>
      <c r="G1662" s="2" t="s">
        <v>1343</v>
      </c>
      <c r="H1662" s="2">
        <v>47</v>
      </c>
      <c r="I1662" s="16" t="s">
        <v>61</v>
      </c>
    </row>
    <row r="1663" spans="1:9" x14ac:dyDescent="0.2">
      <c r="A1663" s="14">
        <v>7</v>
      </c>
      <c r="B1663" s="24" t="s">
        <v>1272</v>
      </c>
      <c r="C1663" s="24" t="s">
        <v>1355</v>
      </c>
      <c r="D1663" s="24" t="s">
        <v>1356</v>
      </c>
      <c r="E1663" s="13"/>
      <c r="F1663" s="4" t="s">
        <v>1239</v>
      </c>
      <c r="G1663" s="2" t="s">
        <v>1343</v>
      </c>
      <c r="H1663" s="2">
        <v>50</v>
      </c>
      <c r="I1663" s="16" t="s">
        <v>61</v>
      </c>
    </row>
    <row r="1664" spans="1:9" x14ac:dyDescent="0.2">
      <c r="A1664" s="14">
        <v>7</v>
      </c>
      <c r="B1664" s="24" t="s">
        <v>1357</v>
      </c>
      <c r="C1664" s="24" t="s">
        <v>1293</v>
      </c>
      <c r="D1664" s="24" t="s">
        <v>1358</v>
      </c>
      <c r="E1664" s="13"/>
      <c r="F1664" s="4" t="s">
        <v>1239</v>
      </c>
      <c r="G1664" s="2" t="s">
        <v>1343</v>
      </c>
      <c r="H1664" s="2">
        <v>30</v>
      </c>
      <c r="I1664" s="16" t="s">
        <v>61</v>
      </c>
    </row>
    <row r="1665" spans="1:9" x14ac:dyDescent="0.2">
      <c r="A1665" s="14">
        <v>7</v>
      </c>
      <c r="B1665" s="24" t="s">
        <v>1359</v>
      </c>
      <c r="C1665" s="24" t="s">
        <v>1360</v>
      </c>
      <c r="D1665" s="24" t="s">
        <v>1361</v>
      </c>
      <c r="E1665" s="13"/>
      <c r="F1665" s="4" t="s">
        <v>1239</v>
      </c>
      <c r="G1665" s="2" t="s">
        <v>1343</v>
      </c>
      <c r="H1665" s="2">
        <v>36</v>
      </c>
      <c r="I1665" s="16" t="s">
        <v>61</v>
      </c>
    </row>
    <row r="1666" spans="1:9" x14ac:dyDescent="0.2">
      <c r="A1666" s="14">
        <v>7</v>
      </c>
      <c r="B1666" s="24" t="s">
        <v>1359</v>
      </c>
      <c r="C1666" s="24" t="s">
        <v>1362</v>
      </c>
      <c r="D1666" s="24" t="s">
        <v>1363</v>
      </c>
      <c r="E1666" s="13"/>
      <c r="F1666" s="4" t="s">
        <v>1239</v>
      </c>
      <c r="G1666" s="2" t="s">
        <v>1343</v>
      </c>
      <c r="H1666" s="2">
        <v>80</v>
      </c>
      <c r="I1666" s="16" t="s">
        <v>61</v>
      </c>
    </row>
    <row r="1667" spans="1:9" x14ac:dyDescent="0.2">
      <c r="A1667" s="14">
        <v>7</v>
      </c>
      <c r="B1667" s="24" t="s">
        <v>1340</v>
      </c>
      <c r="C1667" s="24" t="s">
        <v>1138</v>
      </c>
      <c r="D1667" s="24" t="s">
        <v>1364</v>
      </c>
      <c r="E1667" s="13"/>
      <c r="F1667" s="4" t="s">
        <v>1239</v>
      </c>
      <c r="G1667" s="2" t="s">
        <v>1343</v>
      </c>
      <c r="H1667" s="2">
        <v>24</v>
      </c>
      <c r="I1667" s="16" t="s">
        <v>60</v>
      </c>
    </row>
    <row r="1668" spans="1:9" x14ac:dyDescent="0.2">
      <c r="A1668" s="14">
        <v>7</v>
      </c>
      <c r="B1668" s="24" t="s">
        <v>1236</v>
      </c>
      <c r="C1668" s="24" t="s">
        <v>1334</v>
      </c>
      <c r="D1668" s="24" t="s">
        <v>1365</v>
      </c>
      <c r="E1668" s="13"/>
      <c r="F1668" s="4" t="s">
        <v>1239</v>
      </c>
      <c r="G1668" s="2" t="s">
        <v>1343</v>
      </c>
      <c r="H1668" s="2">
        <v>36</v>
      </c>
      <c r="I1668" s="16" t="s">
        <v>60</v>
      </c>
    </row>
    <row r="1669" spans="1:9" x14ac:dyDescent="0.2">
      <c r="A1669" s="14">
        <v>7</v>
      </c>
      <c r="B1669" s="24" t="s">
        <v>1341</v>
      </c>
      <c r="C1669" s="24" t="s">
        <v>1262</v>
      </c>
      <c r="D1669" s="24" t="s">
        <v>1366</v>
      </c>
      <c r="E1669" s="13"/>
      <c r="F1669" s="4" t="s">
        <v>1239</v>
      </c>
      <c r="G1669" s="2" t="s">
        <v>1343</v>
      </c>
      <c r="H1669" s="2">
        <v>72</v>
      </c>
      <c r="I1669" s="16" t="s">
        <v>61</v>
      </c>
    </row>
    <row r="1670" spans="1:9" x14ac:dyDescent="0.2">
      <c r="A1670" s="14">
        <v>7</v>
      </c>
      <c r="B1670" s="24" t="s">
        <v>1367</v>
      </c>
      <c r="C1670" s="24" t="s">
        <v>1368</v>
      </c>
      <c r="D1670" s="24" t="s">
        <v>1369</v>
      </c>
      <c r="E1670" s="13"/>
      <c r="F1670" s="4" t="s">
        <v>1239</v>
      </c>
      <c r="G1670" s="2" t="s">
        <v>1343</v>
      </c>
      <c r="H1670" s="2">
        <v>30</v>
      </c>
      <c r="I1670" s="16" t="s">
        <v>61</v>
      </c>
    </row>
    <row r="1671" spans="1:9" x14ac:dyDescent="0.2">
      <c r="A1671" s="14">
        <v>7</v>
      </c>
      <c r="B1671" s="27" t="s">
        <v>1370</v>
      </c>
      <c r="C1671" s="27" t="s">
        <v>1215</v>
      </c>
      <c r="D1671" s="27" t="s">
        <v>1157</v>
      </c>
      <c r="E1671" s="13"/>
      <c r="F1671" s="4" t="s">
        <v>1239</v>
      </c>
      <c r="G1671" s="2" t="s">
        <v>1343</v>
      </c>
      <c r="H1671" s="2">
        <v>55</v>
      </c>
      <c r="I1671" s="16" t="s">
        <v>61</v>
      </c>
    </row>
    <row r="1672" spans="1:9" x14ac:dyDescent="0.2">
      <c r="A1672" s="14">
        <v>7</v>
      </c>
      <c r="B1672" s="24" t="s">
        <v>1181</v>
      </c>
      <c r="C1672" s="24" t="s">
        <v>1210</v>
      </c>
      <c r="D1672" s="24" t="s">
        <v>1371</v>
      </c>
      <c r="E1672" s="13"/>
      <c r="F1672" s="4" t="s">
        <v>1239</v>
      </c>
      <c r="G1672" s="2" t="s">
        <v>1343</v>
      </c>
      <c r="H1672" s="2">
        <v>42</v>
      </c>
      <c r="I1672" s="16" t="s">
        <v>61</v>
      </c>
    </row>
    <row r="1673" spans="1:9" x14ac:dyDescent="0.2">
      <c r="A1673" s="14">
        <v>7</v>
      </c>
      <c r="B1673" s="24" t="s">
        <v>1181</v>
      </c>
      <c r="C1673" s="24" t="s">
        <v>1181</v>
      </c>
      <c r="D1673" s="24" t="s">
        <v>1372</v>
      </c>
      <c r="E1673" s="13"/>
      <c r="F1673" s="4" t="s">
        <v>1239</v>
      </c>
      <c r="G1673" s="2" t="s">
        <v>1343</v>
      </c>
      <c r="H1673" s="2">
        <v>45</v>
      </c>
      <c r="I1673" s="16" t="s">
        <v>61</v>
      </c>
    </row>
    <row r="1674" spans="1:9" x14ac:dyDescent="0.2">
      <c r="A1674" s="14">
        <v>7</v>
      </c>
      <c r="B1674" s="24" t="s">
        <v>1181</v>
      </c>
      <c r="C1674" s="24" t="s">
        <v>1237</v>
      </c>
      <c r="D1674" s="24" t="s">
        <v>1373</v>
      </c>
      <c r="E1674" s="13"/>
      <c r="F1674" s="4" t="s">
        <v>1239</v>
      </c>
      <c r="G1674" s="2" t="s">
        <v>1343</v>
      </c>
      <c r="H1674" s="2">
        <v>43</v>
      </c>
      <c r="I1674" s="16" t="s">
        <v>61</v>
      </c>
    </row>
    <row r="1675" spans="1:9" x14ac:dyDescent="0.2">
      <c r="A1675" s="14">
        <v>7</v>
      </c>
      <c r="B1675" s="24" t="s">
        <v>1374</v>
      </c>
      <c r="C1675" s="24" t="s">
        <v>1375</v>
      </c>
      <c r="D1675" s="24" t="s">
        <v>1376</v>
      </c>
      <c r="E1675" s="13"/>
      <c r="F1675" s="4" t="s">
        <v>1239</v>
      </c>
      <c r="G1675" s="2" t="s">
        <v>1343</v>
      </c>
      <c r="H1675" s="2">
        <v>31</v>
      </c>
      <c r="I1675" s="16" t="s">
        <v>60</v>
      </c>
    </row>
    <row r="1676" spans="1:9" x14ac:dyDescent="0.2">
      <c r="A1676" s="14">
        <v>7</v>
      </c>
      <c r="B1676" s="28" t="s">
        <v>1192</v>
      </c>
      <c r="C1676" s="28" t="s">
        <v>1377</v>
      </c>
      <c r="D1676" s="28" t="s">
        <v>1152</v>
      </c>
      <c r="E1676" s="13"/>
      <c r="F1676" s="4" t="s">
        <v>1239</v>
      </c>
      <c r="G1676" s="2" t="s">
        <v>1343</v>
      </c>
      <c r="H1676" s="2">
        <v>34</v>
      </c>
      <c r="I1676" s="16" t="s">
        <v>60</v>
      </c>
    </row>
    <row r="1677" spans="1:9" x14ac:dyDescent="0.2">
      <c r="A1677" s="14">
        <v>7</v>
      </c>
      <c r="B1677" s="27" t="s">
        <v>1192</v>
      </c>
      <c r="C1677" s="27" t="s">
        <v>1378</v>
      </c>
      <c r="D1677" s="27" t="s">
        <v>1379</v>
      </c>
      <c r="E1677" s="13"/>
      <c r="F1677" s="4" t="s">
        <v>1239</v>
      </c>
      <c r="G1677" s="2" t="s">
        <v>1343</v>
      </c>
      <c r="H1677" s="2">
        <v>67</v>
      </c>
      <c r="I1677" s="16" t="s">
        <v>61</v>
      </c>
    </row>
    <row r="1678" spans="1:9" x14ac:dyDescent="0.2">
      <c r="A1678" s="14">
        <v>7</v>
      </c>
      <c r="B1678" s="24" t="s">
        <v>1380</v>
      </c>
      <c r="C1678" s="24" t="s">
        <v>1381</v>
      </c>
      <c r="D1678" s="24" t="s">
        <v>1246</v>
      </c>
      <c r="E1678" s="13"/>
      <c r="F1678" s="4" t="s">
        <v>1239</v>
      </c>
      <c r="G1678" s="2" t="s">
        <v>1343</v>
      </c>
      <c r="H1678" s="2">
        <v>32</v>
      </c>
      <c r="I1678" s="16" t="s">
        <v>60</v>
      </c>
    </row>
    <row r="1679" spans="1:9" x14ac:dyDescent="0.2">
      <c r="A1679" s="14">
        <v>7</v>
      </c>
      <c r="B1679" s="24" t="s">
        <v>1382</v>
      </c>
      <c r="C1679" s="24" t="s">
        <v>1383</v>
      </c>
      <c r="D1679" s="24" t="s">
        <v>1384</v>
      </c>
      <c r="E1679" s="13"/>
      <c r="F1679" s="4" t="s">
        <v>1239</v>
      </c>
      <c r="G1679" s="2" t="s">
        <v>1343</v>
      </c>
      <c r="H1679" s="2">
        <v>42</v>
      </c>
      <c r="I1679" s="16" t="s">
        <v>60</v>
      </c>
    </row>
    <row r="1680" spans="1:9" x14ac:dyDescent="0.2">
      <c r="A1680" s="14">
        <v>7</v>
      </c>
      <c r="B1680" s="24" t="s">
        <v>1334</v>
      </c>
      <c r="C1680" s="24" t="s">
        <v>1295</v>
      </c>
      <c r="D1680" s="24" t="s">
        <v>1385</v>
      </c>
      <c r="E1680" s="13"/>
      <c r="F1680" s="4" t="s">
        <v>1239</v>
      </c>
      <c r="G1680" s="2" t="s">
        <v>1343</v>
      </c>
      <c r="H1680" s="2">
        <v>64</v>
      </c>
      <c r="I1680" s="16" t="s">
        <v>61</v>
      </c>
    </row>
    <row r="1681" spans="1:9" x14ac:dyDescent="0.2">
      <c r="A1681" s="14">
        <v>7</v>
      </c>
      <c r="B1681" s="28" t="s">
        <v>1386</v>
      </c>
      <c r="C1681" s="28" t="s">
        <v>1192</v>
      </c>
      <c r="D1681" s="28" t="s">
        <v>1366</v>
      </c>
      <c r="E1681" s="13"/>
      <c r="F1681" s="4" t="s">
        <v>1239</v>
      </c>
      <c r="G1681" s="2" t="s">
        <v>1343</v>
      </c>
      <c r="H1681" s="2">
        <v>46</v>
      </c>
      <c r="I1681" s="16" t="s">
        <v>61</v>
      </c>
    </row>
    <row r="1682" spans="1:9" x14ac:dyDescent="0.2">
      <c r="A1682" s="14">
        <v>7</v>
      </c>
      <c r="B1682" s="24" t="s">
        <v>1191</v>
      </c>
      <c r="C1682" s="24" t="s">
        <v>1138</v>
      </c>
      <c r="D1682" s="24" t="s">
        <v>1387</v>
      </c>
      <c r="E1682" s="13"/>
      <c r="F1682" s="4" t="s">
        <v>1239</v>
      </c>
      <c r="G1682" s="2" t="s">
        <v>1343</v>
      </c>
      <c r="H1682" s="2">
        <v>51</v>
      </c>
      <c r="I1682" s="16" t="s">
        <v>60</v>
      </c>
    </row>
    <row r="1683" spans="1:9" ht="25.5" x14ac:dyDescent="0.2">
      <c r="A1683" s="14">
        <v>7</v>
      </c>
      <c r="B1683" s="24" t="s">
        <v>1388</v>
      </c>
      <c r="C1683" s="24" t="s">
        <v>1340</v>
      </c>
      <c r="D1683" s="24" t="s">
        <v>1389</v>
      </c>
      <c r="E1683" s="13"/>
      <c r="F1683" s="4" t="s">
        <v>1239</v>
      </c>
      <c r="G1683" s="2" t="s">
        <v>1343</v>
      </c>
      <c r="H1683" s="2">
        <v>41</v>
      </c>
      <c r="I1683" s="16" t="s">
        <v>60</v>
      </c>
    </row>
    <row r="1684" spans="1:9" x14ac:dyDescent="0.2">
      <c r="A1684" s="14">
        <v>7</v>
      </c>
      <c r="B1684" s="24" t="s">
        <v>1262</v>
      </c>
      <c r="C1684" s="24" t="s">
        <v>1390</v>
      </c>
      <c r="D1684" s="24" t="s">
        <v>1391</v>
      </c>
      <c r="E1684" s="13"/>
      <c r="F1684" s="4" t="s">
        <v>1239</v>
      </c>
      <c r="G1684" s="2" t="s">
        <v>1343</v>
      </c>
      <c r="H1684" s="2">
        <v>41</v>
      </c>
      <c r="I1684" s="16" t="s">
        <v>60</v>
      </c>
    </row>
    <row r="1685" spans="1:9" x14ac:dyDescent="0.2">
      <c r="A1685" s="14">
        <v>7</v>
      </c>
      <c r="B1685" s="30" t="s">
        <v>1298</v>
      </c>
      <c r="C1685" s="30" t="s">
        <v>1392</v>
      </c>
      <c r="D1685" s="30" t="s">
        <v>1393</v>
      </c>
      <c r="E1685" s="13"/>
      <c r="F1685" s="4" t="s">
        <v>1239</v>
      </c>
      <c r="G1685" s="2" t="s">
        <v>1343</v>
      </c>
      <c r="H1685" s="2">
        <v>47</v>
      </c>
      <c r="I1685" s="16" t="s">
        <v>61</v>
      </c>
    </row>
    <row r="1686" spans="1:9" x14ac:dyDescent="0.2">
      <c r="A1686" s="14">
        <v>7</v>
      </c>
      <c r="B1686" s="24" t="s">
        <v>1394</v>
      </c>
      <c r="C1686" s="24" t="s">
        <v>1395</v>
      </c>
      <c r="D1686" s="24" t="s">
        <v>1396</v>
      </c>
      <c r="E1686" s="13"/>
      <c r="F1686" s="4" t="s">
        <v>1239</v>
      </c>
      <c r="G1686" s="2" t="s">
        <v>1343</v>
      </c>
      <c r="H1686" s="2">
        <v>49</v>
      </c>
      <c r="I1686" s="16" t="s">
        <v>60</v>
      </c>
    </row>
    <row r="1687" spans="1:9" x14ac:dyDescent="0.2">
      <c r="A1687" s="14">
        <v>7</v>
      </c>
      <c r="B1687" s="24" t="s">
        <v>1397</v>
      </c>
      <c r="C1687" s="24" t="s">
        <v>1334</v>
      </c>
      <c r="D1687" s="24" t="s">
        <v>1398</v>
      </c>
      <c r="E1687" s="13"/>
      <c r="F1687" s="4" t="s">
        <v>1239</v>
      </c>
      <c r="G1687" s="2" t="s">
        <v>1343</v>
      </c>
      <c r="H1687" s="2">
        <v>37</v>
      </c>
      <c r="I1687" s="16" t="s">
        <v>61</v>
      </c>
    </row>
    <row r="1688" spans="1:9" x14ac:dyDescent="0.2">
      <c r="A1688" s="14">
        <v>7</v>
      </c>
      <c r="B1688" s="24" t="s">
        <v>1261</v>
      </c>
      <c r="C1688" s="24" t="s">
        <v>1399</v>
      </c>
      <c r="D1688" s="24" t="s">
        <v>1400</v>
      </c>
      <c r="E1688" s="13"/>
      <c r="F1688" s="4" t="s">
        <v>1239</v>
      </c>
      <c r="G1688" s="2" t="s">
        <v>1343</v>
      </c>
      <c r="H1688" s="2">
        <v>75</v>
      </c>
      <c r="I1688" s="16" t="s">
        <v>60</v>
      </c>
    </row>
    <row r="1689" spans="1:9" x14ac:dyDescent="0.2">
      <c r="A1689" s="14">
        <v>7</v>
      </c>
      <c r="B1689" s="24" t="s">
        <v>1401</v>
      </c>
      <c r="C1689" s="24" t="s">
        <v>1334</v>
      </c>
      <c r="D1689" s="24" t="s">
        <v>1402</v>
      </c>
      <c r="E1689" s="13"/>
      <c r="F1689" s="4" t="s">
        <v>1239</v>
      </c>
      <c r="G1689" s="2" t="s">
        <v>1343</v>
      </c>
      <c r="H1689" s="2">
        <v>66</v>
      </c>
      <c r="I1689" s="16" t="s">
        <v>61</v>
      </c>
    </row>
    <row r="1690" spans="1:9" x14ac:dyDescent="0.2">
      <c r="A1690" s="14">
        <v>7</v>
      </c>
      <c r="B1690" s="24" t="s">
        <v>1338</v>
      </c>
      <c r="C1690" s="24" t="s">
        <v>1181</v>
      </c>
      <c r="D1690" s="24" t="s">
        <v>1403</v>
      </c>
      <c r="E1690" s="13"/>
      <c r="F1690" s="4" t="s">
        <v>1239</v>
      </c>
      <c r="G1690" s="2" t="s">
        <v>1343</v>
      </c>
      <c r="H1690" s="2">
        <v>34</v>
      </c>
      <c r="I1690" s="16" t="s">
        <v>60</v>
      </c>
    </row>
    <row r="1691" spans="1:9" x14ac:dyDescent="0.2">
      <c r="A1691" s="14">
        <v>7</v>
      </c>
      <c r="B1691" s="24" t="s">
        <v>1404</v>
      </c>
      <c r="C1691" s="24" t="s">
        <v>1405</v>
      </c>
      <c r="D1691" s="24" t="s">
        <v>1202</v>
      </c>
      <c r="E1691" s="13"/>
      <c r="F1691" s="4" t="s">
        <v>1239</v>
      </c>
      <c r="G1691" s="2" t="s">
        <v>1343</v>
      </c>
      <c r="H1691" s="2">
        <v>44</v>
      </c>
      <c r="I1691" s="16" t="s">
        <v>61</v>
      </c>
    </row>
    <row r="1692" spans="1:9" x14ac:dyDescent="0.2">
      <c r="A1692" s="14">
        <v>7</v>
      </c>
      <c r="B1692" s="24" t="s">
        <v>1406</v>
      </c>
      <c r="C1692" s="24" t="s">
        <v>1215</v>
      </c>
      <c r="D1692" s="24" t="s">
        <v>1407</v>
      </c>
      <c r="E1692" s="13"/>
      <c r="F1692" s="4" t="s">
        <v>1239</v>
      </c>
      <c r="G1692" s="2" t="s">
        <v>1343</v>
      </c>
      <c r="H1692" s="2">
        <v>35</v>
      </c>
      <c r="I1692" s="16" t="s">
        <v>60</v>
      </c>
    </row>
    <row r="1693" spans="1:9" x14ac:dyDescent="0.2">
      <c r="A1693" s="14">
        <v>7</v>
      </c>
      <c r="B1693" s="24" t="s">
        <v>1408</v>
      </c>
      <c r="C1693" s="24" t="s">
        <v>1359</v>
      </c>
      <c r="D1693" s="24" t="s">
        <v>1409</v>
      </c>
      <c r="E1693" s="13"/>
      <c r="F1693" s="4" t="s">
        <v>1239</v>
      </c>
      <c r="G1693" s="2" t="s">
        <v>1343</v>
      </c>
      <c r="H1693" s="2">
        <v>47</v>
      </c>
      <c r="I1693" s="16" t="s">
        <v>61</v>
      </c>
    </row>
    <row r="1694" spans="1:9" x14ac:dyDescent="0.2">
      <c r="A1694" s="14">
        <v>7</v>
      </c>
      <c r="B1694" s="24" t="s">
        <v>1410</v>
      </c>
      <c r="C1694" s="24" t="s">
        <v>1383</v>
      </c>
      <c r="D1694" s="24" t="s">
        <v>1411</v>
      </c>
      <c r="E1694" s="13"/>
      <c r="F1694" s="4" t="s">
        <v>1239</v>
      </c>
      <c r="G1694" s="2" t="s">
        <v>1343</v>
      </c>
      <c r="H1694" s="2">
        <v>51</v>
      </c>
      <c r="I1694" s="16" t="s">
        <v>60</v>
      </c>
    </row>
    <row r="1695" spans="1:9" x14ac:dyDescent="0.2">
      <c r="A1695" s="14">
        <v>7</v>
      </c>
      <c r="B1695" s="24" t="s">
        <v>1412</v>
      </c>
      <c r="C1695" s="24" t="s">
        <v>1180</v>
      </c>
      <c r="D1695" s="24" t="s">
        <v>1347</v>
      </c>
      <c r="E1695" s="13"/>
      <c r="F1695" s="4" t="s">
        <v>1239</v>
      </c>
      <c r="G1695" s="2" t="s">
        <v>1343</v>
      </c>
      <c r="H1695" s="2">
        <v>61</v>
      </c>
      <c r="I1695" s="16" t="s">
        <v>61</v>
      </c>
    </row>
    <row r="1696" spans="1:9" x14ac:dyDescent="0.2">
      <c r="A1696" s="14">
        <v>7</v>
      </c>
      <c r="B1696" s="24" t="s">
        <v>1413</v>
      </c>
      <c r="C1696" s="24" t="s">
        <v>1242</v>
      </c>
      <c r="D1696" s="24" t="s">
        <v>1414</v>
      </c>
      <c r="E1696" s="13"/>
      <c r="F1696" s="4" t="s">
        <v>1239</v>
      </c>
      <c r="G1696" s="2" t="s">
        <v>1343</v>
      </c>
      <c r="H1696" s="2">
        <v>29</v>
      </c>
      <c r="I1696" s="16" t="s">
        <v>61</v>
      </c>
    </row>
    <row r="1697" spans="1:9" x14ac:dyDescent="0.2">
      <c r="A1697" s="14">
        <v>7</v>
      </c>
      <c r="B1697" s="24" t="s">
        <v>1415</v>
      </c>
      <c r="C1697" s="24" t="s">
        <v>1283</v>
      </c>
      <c r="D1697" s="24" t="s">
        <v>1416</v>
      </c>
      <c r="E1697" s="13"/>
      <c r="F1697" s="4" t="s">
        <v>1239</v>
      </c>
      <c r="G1697" s="2" t="s">
        <v>1343</v>
      </c>
      <c r="H1697" s="2">
        <v>41</v>
      </c>
      <c r="I1697" s="16" t="s">
        <v>60</v>
      </c>
    </row>
    <row r="1698" spans="1:9" x14ac:dyDescent="0.2">
      <c r="A1698" s="14">
        <v>7</v>
      </c>
      <c r="B1698" s="24" t="s">
        <v>1417</v>
      </c>
      <c r="C1698" s="24" t="s">
        <v>1264</v>
      </c>
      <c r="D1698" s="24" t="s">
        <v>1418</v>
      </c>
      <c r="E1698" s="13"/>
      <c r="F1698" s="4" t="s">
        <v>1239</v>
      </c>
      <c r="G1698" s="2" t="s">
        <v>1343</v>
      </c>
      <c r="H1698" s="2">
        <v>40</v>
      </c>
      <c r="I1698" s="16" t="s">
        <v>61</v>
      </c>
    </row>
    <row r="1699" spans="1:9" x14ac:dyDescent="0.2">
      <c r="A1699" s="14">
        <v>7</v>
      </c>
      <c r="B1699" s="24" t="s">
        <v>1419</v>
      </c>
      <c r="C1699" s="24" t="s">
        <v>1394</v>
      </c>
      <c r="D1699" s="24" t="s">
        <v>1420</v>
      </c>
      <c r="E1699" s="13"/>
      <c r="F1699" s="4" t="s">
        <v>1239</v>
      </c>
      <c r="G1699" s="2" t="s">
        <v>1343</v>
      </c>
      <c r="H1699" s="2">
        <v>41</v>
      </c>
      <c r="I1699" s="16" t="s">
        <v>60</v>
      </c>
    </row>
    <row r="1700" spans="1:9" x14ac:dyDescent="0.2">
      <c r="A1700" s="14">
        <v>7</v>
      </c>
      <c r="B1700" s="27" t="s">
        <v>1215</v>
      </c>
      <c r="C1700" s="27" t="s">
        <v>1421</v>
      </c>
      <c r="D1700" s="27" t="s">
        <v>1422</v>
      </c>
      <c r="E1700" s="13"/>
      <c r="F1700" s="4" t="s">
        <v>1239</v>
      </c>
      <c r="G1700" s="2" t="s">
        <v>1343</v>
      </c>
      <c r="H1700" s="2">
        <v>43</v>
      </c>
      <c r="I1700" s="16" t="s">
        <v>61</v>
      </c>
    </row>
    <row r="1701" spans="1:9" x14ac:dyDescent="0.2">
      <c r="A1701" s="14">
        <v>7</v>
      </c>
      <c r="B1701" s="31" t="s">
        <v>1423</v>
      </c>
      <c r="C1701" s="31" t="s">
        <v>1424</v>
      </c>
      <c r="D1701" s="31" t="s">
        <v>1425</v>
      </c>
      <c r="E1701" s="13"/>
      <c r="F1701" s="4" t="s">
        <v>1239</v>
      </c>
      <c r="G1701" s="2" t="s">
        <v>639</v>
      </c>
      <c r="H1701" s="2">
        <v>30</v>
      </c>
      <c r="I1701" s="16" t="s">
        <v>61</v>
      </c>
    </row>
    <row r="1702" spans="1:9" x14ac:dyDescent="0.2">
      <c r="A1702" s="14">
        <v>7</v>
      </c>
      <c r="B1702" s="31" t="s">
        <v>1426</v>
      </c>
      <c r="C1702" s="31" t="s">
        <v>1427</v>
      </c>
      <c r="D1702" s="31" t="s">
        <v>1137</v>
      </c>
      <c r="E1702" s="13"/>
      <c r="F1702" s="4" t="s">
        <v>1239</v>
      </c>
      <c r="G1702" s="2" t="s">
        <v>639</v>
      </c>
      <c r="H1702" s="2">
        <v>36</v>
      </c>
      <c r="I1702" s="16" t="s">
        <v>61</v>
      </c>
    </row>
    <row r="1703" spans="1:9" x14ac:dyDescent="0.2">
      <c r="A1703" s="14">
        <v>7</v>
      </c>
      <c r="B1703" s="31" t="s">
        <v>1428</v>
      </c>
      <c r="C1703" s="31" t="s">
        <v>1174</v>
      </c>
      <c r="D1703" s="31" t="s">
        <v>1429</v>
      </c>
      <c r="E1703" s="13"/>
      <c r="F1703" s="4" t="s">
        <v>1239</v>
      </c>
      <c r="G1703" s="2" t="s">
        <v>639</v>
      </c>
      <c r="H1703" s="2">
        <v>52</v>
      </c>
      <c r="I1703" s="16" t="s">
        <v>61</v>
      </c>
    </row>
    <row r="1704" spans="1:9" x14ac:dyDescent="0.2">
      <c r="A1704" s="14">
        <v>7</v>
      </c>
      <c r="B1704" s="31" t="s">
        <v>1430</v>
      </c>
      <c r="C1704" s="31" t="s">
        <v>1431</v>
      </c>
      <c r="D1704" s="31" t="s">
        <v>1432</v>
      </c>
      <c r="E1704" s="13"/>
      <c r="F1704" s="4" t="s">
        <v>1239</v>
      </c>
      <c r="G1704" s="2" t="s">
        <v>639</v>
      </c>
      <c r="H1704" s="2">
        <v>31</v>
      </c>
      <c r="I1704" s="16" t="s">
        <v>61</v>
      </c>
    </row>
    <row r="1705" spans="1:9" x14ac:dyDescent="0.2">
      <c r="A1705" s="14">
        <v>7</v>
      </c>
      <c r="B1705" s="31" t="s">
        <v>1433</v>
      </c>
      <c r="C1705" s="31" t="s">
        <v>1434</v>
      </c>
      <c r="D1705" s="31" t="s">
        <v>1435</v>
      </c>
      <c r="E1705" s="13"/>
      <c r="F1705" s="4" t="s">
        <v>1239</v>
      </c>
      <c r="G1705" s="2" t="s">
        <v>639</v>
      </c>
      <c r="H1705" s="2">
        <v>29</v>
      </c>
      <c r="I1705" s="16" t="s">
        <v>60</v>
      </c>
    </row>
    <row r="1706" spans="1:9" x14ac:dyDescent="0.2">
      <c r="A1706" s="14">
        <v>7</v>
      </c>
      <c r="B1706" s="31" t="s">
        <v>1436</v>
      </c>
      <c r="C1706" s="31" t="s">
        <v>1437</v>
      </c>
      <c r="D1706" s="31"/>
      <c r="E1706" s="13"/>
      <c r="F1706" s="4" t="s">
        <v>1239</v>
      </c>
      <c r="G1706" s="2" t="s">
        <v>639</v>
      </c>
      <c r="H1706" s="2">
        <v>35</v>
      </c>
      <c r="I1706" s="16" t="s">
        <v>61</v>
      </c>
    </row>
    <row r="1707" spans="1:9" x14ac:dyDescent="0.2">
      <c r="A1707" s="14">
        <v>7</v>
      </c>
      <c r="B1707" s="31" t="s">
        <v>1438</v>
      </c>
      <c r="C1707" s="31" t="s">
        <v>1439</v>
      </c>
      <c r="D1707" s="31" t="s">
        <v>1301</v>
      </c>
      <c r="E1707" s="13"/>
      <c r="F1707" s="4" t="s">
        <v>1239</v>
      </c>
      <c r="G1707" s="2" t="s">
        <v>639</v>
      </c>
      <c r="H1707" s="2">
        <v>30</v>
      </c>
      <c r="I1707" s="16" t="s">
        <v>60</v>
      </c>
    </row>
    <row r="1708" spans="1:9" x14ac:dyDescent="0.2">
      <c r="A1708" s="14">
        <v>7</v>
      </c>
      <c r="B1708" s="31" t="s">
        <v>1440</v>
      </c>
      <c r="C1708" s="31" t="s">
        <v>1137</v>
      </c>
      <c r="D1708" s="31" t="s">
        <v>1424</v>
      </c>
      <c r="E1708" s="13"/>
      <c r="F1708" s="4" t="s">
        <v>1239</v>
      </c>
      <c r="G1708" s="2" t="s">
        <v>639</v>
      </c>
      <c r="H1708" s="2">
        <v>26</v>
      </c>
      <c r="I1708" s="16" t="s">
        <v>60</v>
      </c>
    </row>
    <row r="1709" spans="1:9" x14ac:dyDescent="0.2">
      <c r="A1709" s="14">
        <v>7</v>
      </c>
      <c r="B1709" s="31" t="s">
        <v>1441</v>
      </c>
      <c r="C1709" s="31" t="s">
        <v>1137</v>
      </c>
      <c r="D1709" s="31" t="s">
        <v>1424</v>
      </c>
      <c r="E1709" s="13"/>
      <c r="F1709" s="4" t="s">
        <v>1239</v>
      </c>
      <c r="G1709" s="2" t="s">
        <v>639</v>
      </c>
      <c r="H1709" s="2">
        <v>28</v>
      </c>
      <c r="I1709" s="16" t="s">
        <v>60</v>
      </c>
    </row>
    <row r="1710" spans="1:9" x14ac:dyDescent="0.2">
      <c r="A1710" s="14">
        <v>7</v>
      </c>
      <c r="B1710" s="31" t="s">
        <v>1442</v>
      </c>
      <c r="C1710" s="31" t="s">
        <v>1424</v>
      </c>
      <c r="D1710" s="31" t="s">
        <v>1443</v>
      </c>
      <c r="E1710" s="13"/>
      <c r="F1710" s="4" t="s">
        <v>1239</v>
      </c>
      <c r="G1710" s="2" t="s">
        <v>639</v>
      </c>
      <c r="H1710" s="2">
        <v>22</v>
      </c>
      <c r="I1710" s="16" t="s">
        <v>60</v>
      </c>
    </row>
    <row r="1711" spans="1:9" x14ac:dyDescent="0.2">
      <c r="A1711" s="14">
        <v>7</v>
      </c>
      <c r="B1711" s="31" t="s">
        <v>1170</v>
      </c>
      <c r="C1711" s="31" t="s">
        <v>1444</v>
      </c>
      <c r="D1711" s="31" t="s">
        <v>1445</v>
      </c>
      <c r="E1711" s="13"/>
      <c r="F1711" s="4" t="s">
        <v>1239</v>
      </c>
      <c r="G1711" s="2" t="s">
        <v>639</v>
      </c>
      <c r="H1711" s="2">
        <v>35</v>
      </c>
      <c r="I1711" s="16" t="s">
        <v>60</v>
      </c>
    </row>
    <row r="1712" spans="1:9" x14ac:dyDescent="0.2">
      <c r="A1712" s="14">
        <v>7</v>
      </c>
      <c r="B1712" s="31" t="s">
        <v>1446</v>
      </c>
      <c r="C1712" s="31" t="s">
        <v>1447</v>
      </c>
      <c r="D1712" s="31" t="s">
        <v>1174</v>
      </c>
      <c r="E1712" s="13"/>
      <c r="F1712" s="4" t="s">
        <v>1239</v>
      </c>
      <c r="G1712" s="2" t="s">
        <v>639</v>
      </c>
      <c r="H1712" s="2">
        <v>35</v>
      </c>
      <c r="I1712" s="16" t="s">
        <v>60</v>
      </c>
    </row>
    <row r="1713" spans="1:9" x14ac:dyDescent="0.2">
      <c r="A1713" s="14">
        <v>7</v>
      </c>
      <c r="B1713" s="31" t="s">
        <v>1448</v>
      </c>
      <c r="C1713" s="31" t="s">
        <v>1449</v>
      </c>
      <c r="D1713" s="31" t="s">
        <v>1450</v>
      </c>
      <c r="E1713" s="13"/>
      <c r="F1713" s="4" t="s">
        <v>1239</v>
      </c>
      <c r="G1713" s="2" t="s">
        <v>639</v>
      </c>
      <c r="H1713" s="2">
        <v>41</v>
      </c>
      <c r="I1713" s="16" t="s">
        <v>60</v>
      </c>
    </row>
    <row r="1714" spans="1:9" x14ac:dyDescent="0.2">
      <c r="A1714" s="14">
        <v>7</v>
      </c>
      <c r="B1714" s="31" t="s">
        <v>1451</v>
      </c>
      <c r="C1714" s="31" t="s">
        <v>1452</v>
      </c>
      <c r="D1714" s="31" t="s">
        <v>1453</v>
      </c>
      <c r="E1714" s="13"/>
      <c r="F1714" s="4" t="s">
        <v>1239</v>
      </c>
      <c r="G1714" s="2" t="s">
        <v>639</v>
      </c>
      <c r="H1714" s="2">
        <v>66</v>
      </c>
      <c r="I1714" s="16" t="s">
        <v>61</v>
      </c>
    </row>
    <row r="1715" spans="1:9" x14ac:dyDescent="0.2">
      <c r="A1715" s="14">
        <v>7</v>
      </c>
      <c r="B1715" s="31" t="s">
        <v>1454</v>
      </c>
      <c r="C1715" s="31" t="s">
        <v>1450</v>
      </c>
      <c r="D1715" s="31" t="s">
        <v>1455</v>
      </c>
      <c r="E1715" s="13"/>
      <c r="F1715" s="4" t="s">
        <v>1239</v>
      </c>
      <c r="G1715" s="2" t="s">
        <v>639</v>
      </c>
      <c r="H1715" s="2">
        <v>58</v>
      </c>
      <c r="I1715" s="16" t="s">
        <v>60</v>
      </c>
    </row>
    <row r="1716" spans="1:9" x14ac:dyDescent="0.2">
      <c r="A1716" s="14">
        <v>7</v>
      </c>
      <c r="B1716" s="31" t="s">
        <v>1456</v>
      </c>
      <c r="C1716" s="31" t="s">
        <v>1457</v>
      </c>
      <c r="D1716" s="31" t="s">
        <v>1174</v>
      </c>
      <c r="E1716" s="13"/>
      <c r="F1716" s="4" t="s">
        <v>1239</v>
      </c>
      <c r="G1716" s="2" t="s">
        <v>639</v>
      </c>
      <c r="H1716" s="2">
        <v>48</v>
      </c>
      <c r="I1716" s="16" t="s">
        <v>61</v>
      </c>
    </row>
    <row r="1717" spans="1:9" x14ac:dyDescent="0.2">
      <c r="A1717" s="14">
        <v>7</v>
      </c>
      <c r="B1717" s="31" t="s">
        <v>1458</v>
      </c>
      <c r="C1717" s="31" t="s">
        <v>1459</v>
      </c>
      <c r="D1717" s="31" t="s">
        <v>1460</v>
      </c>
      <c r="E1717" s="13"/>
      <c r="F1717" s="4" t="s">
        <v>1239</v>
      </c>
      <c r="G1717" s="2" t="s">
        <v>639</v>
      </c>
      <c r="H1717" s="2">
        <v>71</v>
      </c>
      <c r="I1717" s="16" t="s">
        <v>61</v>
      </c>
    </row>
    <row r="1718" spans="1:9" x14ac:dyDescent="0.2">
      <c r="A1718" s="14">
        <v>7</v>
      </c>
      <c r="B1718" s="31" t="s">
        <v>1294</v>
      </c>
      <c r="C1718" s="31" t="s">
        <v>1180</v>
      </c>
      <c r="D1718" s="31" t="s">
        <v>1244</v>
      </c>
      <c r="E1718" s="13"/>
      <c r="F1718" s="4" t="s">
        <v>1239</v>
      </c>
      <c r="G1718" s="2" t="s">
        <v>639</v>
      </c>
      <c r="H1718" s="2">
        <v>35</v>
      </c>
      <c r="I1718" s="16" t="s">
        <v>60</v>
      </c>
    </row>
    <row r="1719" spans="1:9" x14ac:dyDescent="0.2">
      <c r="A1719" s="14">
        <v>7</v>
      </c>
      <c r="B1719" s="31" t="s">
        <v>1461</v>
      </c>
      <c r="C1719" s="31" t="s">
        <v>1462</v>
      </c>
      <c r="D1719" s="31" t="s">
        <v>1463</v>
      </c>
      <c r="E1719" s="13"/>
      <c r="F1719" s="4" t="s">
        <v>1239</v>
      </c>
      <c r="G1719" s="2" t="s">
        <v>639</v>
      </c>
      <c r="H1719" s="2">
        <v>38</v>
      </c>
      <c r="I1719" s="16" t="s">
        <v>61</v>
      </c>
    </row>
    <row r="1720" spans="1:9" x14ac:dyDescent="0.2">
      <c r="A1720" s="14">
        <v>7</v>
      </c>
      <c r="B1720" s="31" t="s">
        <v>1464</v>
      </c>
      <c r="C1720" s="31" t="s">
        <v>1465</v>
      </c>
      <c r="D1720" s="31" t="s">
        <v>1309</v>
      </c>
      <c r="E1720" s="13"/>
      <c r="F1720" s="4" t="s">
        <v>1239</v>
      </c>
      <c r="G1720" s="2" t="s">
        <v>639</v>
      </c>
      <c r="H1720" s="2">
        <v>44</v>
      </c>
      <c r="I1720" s="16" t="s">
        <v>60</v>
      </c>
    </row>
    <row r="1721" spans="1:9" x14ac:dyDescent="0.2">
      <c r="A1721" s="14">
        <v>7</v>
      </c>
      <c r="B1721" s="31" t="s">
        <v>1466</v>
      </c>
      <c r="C1721" s="31" t="s">
        <v>1380</v>
      </c>
      <c r="D1721" s="31" t="s">
        <v>1242</v>
      </c>
      <c r="E1721" s="13"/>
      <c r="F1721" s="4" t="s">
        <v>1239</v>
      </c>
      <c r="G1721" s="2" t="s">
        <v>639</v>
      </c>
      <c r="H1721" s="2">
        <v>33</v>
      </c>
      <c r="I1721" s="16" t="s">
        <v>61</v>
      </c>
    </row>
    <row r="1722" spans="1:9" x14ac:dyDescent="0.2">
      <c r="A1722" s="14">
        <v>7</v>
      </c>
      <c r="B1722" s="31" t="s">
        <v>1467</v>
      </c>
      <c r="C1722" s="31" t="s">
        <v>1468</v>
      </c>
      <c r="D1722" s="31" t="s">
        <v>1469</v>
      </c>
      <c r="E1722" s="13"/>
      <c r="F1722" s="4" t="s">
        <v>1239</v>
      </c>
      <c r="G1722" s="2" t="s">
        <v>639</v>
      </c>
      <c r="H1722" s="2">
        <v>59</v>
      </c>
      <c r="I1722" s="16" t="s">
        <v>61</v>
      </c>
    </row>
    <row r="1723" spans="1:9" x14ac:dyDescent="0.2">
      <c r="A1723" s="14">
        <v>7</v>
      </c>
      <c r="B1723" s="31" t="s">
        <v>1470</v>
      </c>
      <c r="C1723" s="31" t="s">
        <v>1167</v>
      </c>
      <c r="D1723" s="31" t="s">
        <v>1471</v>
      </c>
      <c r="E1723" s="13"/>
      <c r="F1723" s="4" t="s">
        <v>1239</v>
      </c>
      <c r="G1723" s="2" t="s">
        <v>639</v>
      </c>
      <c r="H1723" s="2">
        <v>54</v>
      </c>
      <c r="I1723" s="16" t="s">
        <v>60</v>
      </c>
    </row>
    <row r="1724" spans="1:9" x14ac:dyDescent="0.2">
      <c r="A1724" s="14">
        <v>7</v>
      </c>
      <c r="B1724" s="31" t="s">
        <v>1472</v>
      </c>
      <c r="C1724" s="31" t="s">
        <v>1137</v>
      </c>
      <c r="D1724" s="31" t="s">
        <v>1473</v>
      </c>
      <c r="E1724" s="13"/>
      <c r="F1724" s="4" t="s">
        <v>1239</v>
      </c>
      <c r="G1724" s="2" t="s">
        <v>639</v>
      </c>
      <c r="H1724" s="2">
        <v>61</v>
      </c>
      <c r="I1724" s="16" t="s">
        <v>61</v>
      </c>
    </row>
    <row r="1725" spans="1:9" x14ac:dyDescent="0.2">
      <c r="A1725" s="14">
        <v>7</v>
      </c>
      <c r="B1725" s="31" t="s">
        <v>1474</v>
      </c>
      <c r="C1725" s="31" t="s">
        <v>1475</v>
      </c>
      <c r="D1725" s="31" t="s">
        <v>1476</v>
      </c>
      <c r="E1725" s="13"/>
      <c r="F1725" s="4" t="s">
        <v>1239</v>
      </c>
      <c r="G1725" s="2" t="s">
        <v>639</v>
      </c>
      <c r="H1725" s="2">
        <v>32</v>
      </c>
      <c r="I1725" s="16" t="s">
        <v>60</v>
      </c>
    </row>
    <row r="1726" spans="1:9" x14ac:dyDescent="0.2">
      <c r="A1726" s="14">
        <v>7</v>
      </c>
      <c r="B1726" s="31" t="s">
        <v>1477</v>
      </c>
      <c r="C1726" s="31" t="s">
        <v>1478</v>
      </c>
      <c r="D1726" s="31" t="s">
        <v>1479</v>
      </c>
      <c r="E1726" s="13"/>
      <c r="F1726" s="4" t="s">
        <v>1239</v>
      </c>
      <c r="G1726" s="2" t="s">
        <v>639</v>
      </c>
      <c r="H1726" s="2">
        <v>29</v>
      </c>
      <c r="I1726" s="16" t="s">
        <v>60</v>
      </c>
    </row>
    <row r="1727" spans="1:9" x14ac:dyDescent="0.2">
      <c r="A1727" s="14">
        <v>7</v>
      </c>
      <c r="B1727" s="31" t="s">
        <v>1480</v>
      </c>
      <c r="C1727" s="31" t="s">
        <v>1301</v>
      </c>
      <c r="D1727" s="31" t="s">
        <v>1481</v>
      </c>
      <c r="E1727" s="13"/>
      <c r="F1727" s="4" t="s">
        <v>1239</v>
      </c>
      <c r="G1727" s="2" t="s">
        <v>639</v>
      </c>
      <c r="H1727" s="2">
        <v>24</v>
      </c>
      <c r="I1727" s="16" t="s">
        <v>61</v>
      </c>
    </row>
    <row r="1728" spans="1:9" x14ac:dyDescent="0.2">
      <c r="A1728" s="14">
        <v>7</v>
      </c>
      <c r="B1728" s="31" t="s">
        <v>1482</v>
      </c>
      <c r="C1728" s="31" t="s">
        <v>1301</v>
      </c>
      <c r="D1728" s="31" t="s">
        <v>1483</v>
      </c>
      <c r="E1728" s="13"/>
      <c r="F1728" s="4" t="s">
        <v>1239</v>
      </c>
      <c r="G1728" s="2" t="s">
        <v>639</v>
      </c>
      <c r="H1728" s="2">
        <v>31</v>
      </c>
      <c r="I1728" s="16" t="s">
        <v>61</v>
      </c>
    </row>
    <row r="1729" spans="1:9" x14ac:dyDescent="0.2">
      <c r="A1729" s="14">
        <v>7</v>
      </c>
      <c r="B1729" s="31" t="s">
        <v>1484</v>
      </c>
      <c r="C1729" s="31" t="s">
        <v>1276</v>
      </c>
      <c r="D1729" s="31" t="s">
        <v>1485</v>
      </c>
      <c r="E1729" s="13"/>
      <c r="F1729" s="4" t="s">
        <v>1239</v>
      </c>
      <c r="G1729" s="2" t="s">
        <v>639</v>
      </c>
      <c r="H1729" s="2">
        <v>33</v>
      </c>
      <c r="I1729" s="16" t="s">
        <v>61</v>
      </c>
    </row>
    <row r="1730" spans="1:9" x14ac:dyDescent="0.2">
      <c r="A1730" s="14">
        <v>7</v>
      </c>
      <c r="B1730" s="31" t="s">
        <v>1486</v>
      </c>
      <c r="C1730" s="31" t="s">
        <v>1424</v>
      </c>
      <c r="D1730" s="31" t="s">
        <v>1487</v>
      </c>
      <c r="E1730" s="13"/>
      <c r="F1730" s="4" t="s">
        <v>1239</v>
      </c>
      <c r="G1730" s="2" t="s">
        <v>639</v>
      </c>
      <c r="H1730" s="2">
        <v>47</v>
      </c>
      <c r="I1730" s="16" t="s">
        <v>60</v>
      </c>
    </row>
    <row r="1731" spans="1:9" x14ac:dyDescent="0.2">
      <c r="A1731" s="14">
        <v>7</v>
      </c>
      <c r="B1731" s="25" t="s">
        <v>1488</v>
      </c>
      <c r="C1731" s="25" t="s">
        <v>1489</v>
      </c>
      <c r="D1731" s="25" t="s">
        <v>1424</v>
      </c>
      <c r="E1731" s="13"/>
      <c r="F1731" s="4" t="s">
        <v>1126</v>
      </c>
      <c r="G1731" s="2" t="s">
        <v>1490</v>
      </c>
      <c r="H1731" s="2">
        <v>38</v>
      </c>
      <c r="I1731" s="16" t="s">
        <v>60</v>
      </c>
    </row>
    <row r="1732" spans="1:9" x14ac:dyDescent="0.2">
      <c r="A1732" s="14">
        <v>7</v>
      </c>
      <c r="B1732" s="32" t="s">
        <v>1199</v>
      </c>
      <c r="C1732" s="32" t="s">
        <v>1129</v>
      </c>
      <c r="D1732" s="32" t="s">
        <v>1296</v>
      </c>
      <c r="E1732" s="13"/>
      <c r="F1732" s="4" t="s">
        <v>1126</v>
      </c>
      <c r="G1732" s="2" t="s">
        <v>1490</v>
      </c>
      <c r="H1732" s="2">
        <v>44</v>
      </c>
      <c r="I1732" s="16" t="s">
        <v>60</v>
      </c>
    </row>
    <row r="1733" spans="1:9" x14ac:dyDescent="0.2">
      <c r="A1733" s="14">
        <v>7</v>
      </c>
      <c r="B1733" s="32" t="s">
        <v>1491</v>
      </c>
      <c r="C1733" s="32" t="s">
        <v>1492</v>
      </c>
      <c r="D1733" s="32" t="s">
        <v>1180</v>
      </c>
      <c r="E1733" s="13"/>
      <c r="F1733" s="4" t="s">
        <v>1126</v>
      </c>
      <c r="G1733" s="2" t="s">
        <v>1490</v>
      </c>
      <c r="H1733" s="2">
        <v>53</v>
      </c>
      <c r="I1733" s="16" t="s">
        <v>61</v>
      </c>
    </row>
    <row r="1734" spans="1:9" x14ac:dyDescent="0.2">
      <c r="A1734" s="14">
        <v>7</v>
      </c>
      <c r="B1734" s="33" t="s">
        <v>1493</v>
      </c>
      <c r="C1734" s="33" t="s">
        <v>1138</v>
      </c>
      <c r="D1734" s="33" t="s">
        <v>1455</v>
      </c>
      <c r="E1734" s="13"/>
      <c r="F1734" s="4" t="s">
        <v>1126</v>
      </c>
      <c r="G1734" s="2" t="s">
        <v>1490</v>
      </c>
      <c r="H1734" s="2">
        <v>34</v>
      </c>
      <c r="I1734" s="16" t="s">
        <v>60</v>
      </c>
    </row>
    <row r="1735" spans="1:9" x14ac:dyDescent="0.2">
      <c r="A1735" s="14">
        <v>7</v>
      </c>
      <c r="B1735" s="34" t="s">
        <v>1491</v>
      </c>
      <c r="C1735" s="34" t="s">
        <v>1494</v>
      </c>
      <c r="D1735" s="34" t="s">
        <v>1495</v>
      </c>
      <c r="E1735" s="13"/>
      <c r="F1735" s="4" t="s">
        <v>1126</v>
      </c>
      <c r="G1735" s="2" t="s">
        <v>1490</v>
      </c>
      <c r="H1735" s="2">
        <v>44</v>
      </c>
      <c r="I1735" s="16" t="s">
        <v>61</v>
      </c>
    </row>
    <row r="1736" spans="1:9" x14ac:dyDescent="0.2">
      <c r="A1736" s="14">
        <v>7</v>
      </c>
      <c r="B1736" s="33" t="s">
        <v>1496</v>
      </c>
      <c r="C1736" s="33" t="s">
        <v>1497</v>
      </c>
      <c r="D1736" s="33" t="s">
        <v>1397</v>
      </c>
      <c r="E1736" s="13"/>
      <c r="F1736" s="4" t="s">
        <v>1126</v>
      </c>
      <c r="G1736" s="2" t="s">
        <v>1490</v>
      </c>
      <c r="H1736" s="2">
        <v>21</v>
      </c>
      <c r="I1736" s="16" t="s">
        <v>61</v>
      </c>
    </row>
    <row r="1737" spans="1:9" x14ac:dyDescent="0.2">
      <c r="A1737" s="14">
        <v>7</v>
      </c>
      <c r="B1737" s="32" t="s">
        <v>1498</v>
      </c>
      <c r="C1737" s="32" t="s">
        <v>1492</v>
      </c>
      <c r="D1737" s="32" t="s">
        <v>1449</v>
      </c>
      <c r="E1737" s="13"/>
      <c r="F1737" s="4" t="s">
        <v>1126</v>
      </c>
      <c r="G1737" s="2" t="s">
        <v>1490</v>
      </c>
      <c r="H1737" s="2">
        <v>28</v>
      </c>
      <c r="I1737" s="16" t="s">
        <v>60</v>
      </c>
    </row>
    <row r="1738" spans="1:9" x14ac:dyDescent="0.2">
      <c r="A1738" s="14">
        <v>7</v>
      </c>
      <c r="B1738" s="33" t="s">
        <v>1499</v>
      </c>
      <c r="C1738" s="33" t="s">
        <v>1494</v>
      </c>
      <c r="D1738" s="33" t="s">
        <v>1191</v>
      </c>
      <c r="E1738" s="13"/>
      <c r="F1738" s="4" t="s">
        <v>1126</v>
      </c>
      <c r="G1738" s="2" t="s">
        <v>1490</v>
      </c>
      <c r="H1738" s="2">
        <v>43</v>
      </c>
      <c r="I1738" s="16" t="s">
        <v>61</v>
      </c>
    </row>
    <row r="1739" spans="1:9" x14ac:dyDescent="0.2">
      <c r="A1739" s="14">
        <v>7</v>
      </c>
      <c r="B1739" s="33" t="s">
        <v>1500</v>
      </c>
      <c r="C1739" s="33" t="s">
        <v>1501</v>
      </c>
      <c r="D1739" s="33" t="s">
        <v>1129</v>
      </c>
      <c r="E1739" s="13"/>
      <c r="F1739" s="4" t="s">
        <v>1126</v>
      </c>
      <c r="G1739" s="2" t="s">
        <v>1490</v>
      </c>
      <c r="H1739" s="2">
        <v>37</v>
      </c>
      <c r="I1739" s="16" t="s">
        <v>61</v>
      </c>
    </row>
    <row r="1740" spans="1:9" x14ac:dyDescent="0.2">
      <c r="A1740" s="14">
        <v>7</v>
      </c>
      <c r="B1740" s="33" t="s">
        <v>1502</v>
      </c>
      <c r="C1740" s="33" t="s">
        <v>1503</v>
      </c>
      <c r="D1740" s="33" t="s">
        <v>1125</v>
      </c>
      <c r="E1740" s="13"/>
      <c r="F1740" s="4" t="s">
        <v>1126</v>
      </c>
      <c r="G1740" s="2" t="s">
        <v>1490</v>
      </c>
      <c r="H1740" s="2">
        <v>53</v>
      </c>
      <c r="I1740" s="16" t="s">
        <v>60</v>
      </c>
    </row>
    <row r="1741" spans="1:9" x14ac:dyDescent="0.2">
      <c r="A1741" s="14">
        <v>7</v>
      </c>
      <c r="B1741" s="32" t="s">
        <v>1504</v>
      </c>
      <c r="C1741" s="32" t="s">
        <v>1505</v>
      </c>
      <c r="D1741" s="32" t="s">
        <v>1203</v>
      </c>
      <c r="E1741" s="13"/>
      <c r="F1741" s="4" t="s">
        <v>1126</v>
      </c>
      <c r="G1741" s="2" t="s">
        <v>1490</v>
      </c>
      <c r="H1741" s="2">
        <v>73</v>
      </c>
      <c r="I1741" s="16" t="s">
        <v>60</v>
      </c>
    </row>
    <row r="1742" spans="1:9" x14ac:dyDescent="0.2">
      <c r="A1742" s="14">
        <v>7</v>
      </c>
      <c r="B1742" s="32" t="s">
        <v>1506</v>
      </c>
      <c r="C1742" s="32" t="s">
        <v>1216</v>
      </c>
      <c r="D1742" s="32" t="s">
        <v>1507</v>
      </c>
      <c r="E1742" s="13"/>
      <c r="F1742" s="4" t="s">
        <v>1126</v>
      </c>
      <c r="G1742" s="2" t="s">
        <v>1490</v>
      </c>
      <c r="H1742" s="2">
        <v>63</v>
      </c>
      <c r="I1742" s="16" t="s">
        <v>61</v>
      </c>
    </row>
    <row r="1743" spans="1:9" x14ac:dyDescent="0.2">
      <c r="A1743" s="14">
        <v>7</v>
      </c>
      <c r="B1743" s="33" t="s">
        <v>1508</v>
      </c>
      <c r="C1743" s="33" t="s">
        <v>1509</v>
      </c>
      <c r="D1743" s="33" t="s">
        <v>1378</v>
      </c>
      <c r="E1743" s="13"/>
      <c r="F1743" s="4" t="s">
        <v>1126</v>
      </c>
      <c r="G1743" s="2" t="s">
        <v>1490</v>
      </c>
      <c r="H1743" s="2">
        <v>46</v>
      </c>
      <c r="I1743" s="16" t="s">
        <v>60</v>
      </c>
    </row>
    <row r="1744" spans="1:9" x14ac:dyDescent="0.2">
      <c r="A1744" s="14">
        <v>7</v>
      </c>
      <c r="B1744" s="25" t="s">
        <v>1510</v>
      </c>
      <c r="C1744" s="25" t="s">
        <v>1447</v>
      </c>
      <c r="D1744" s="25" t="s">
        <v>1447</v>
      </c>
      <c r="E1744" s="13"/>
      <c r="F1744" s="4" t="s">
        <v>1126</v>
      </c>
      <c r="G1744" s="2" t="s">
        <v>1490</v>
      </c>
      <c r="H1744" s="2">
        <v>61</v>
      </c>
      <c r="I1744" s="16" t="s">
        <v>60</v>
      </c>
    </row>
    <row r="1745" spans="1:9" x14ac:dyDescent="0.2">
      <c r="A1745" s="14">
        <v>7</v>
      </c>
      <c r="B1745" s="32" t="s">
        <v>1511</v>
      </c>
      <c r="C1745" s="32" t="s">
        <v>1292</v>
      </c>
      <c r="D1745" s="32" t="s">
        <v>1512</v>
      </c>
      <c r="E1745" s="13"/>
      <c r="F1745" s="4" t="s">
        <v>1126</v>
      </c>
      <c r="G1745" s="2" t="s">
        <v>1490</v>
      </c>
      <c r="H1745" s="2">
        <v>35</v>
      </c>
      <c r="I1745" s="16" t="s">
        <v>60</v>
      </c>
    </row>
    <row r="1746" spans="1:9" x14ac:dyDescent="0.2">
      <c r="A1746" s="14">
        <v>7</v>
      </c>
      <c r="B1746" s="32" t="s">
        <v>1513</v>
      </c>
      <c r="C1746" s="32" t="s">
        <v>1184</v>
      </c>
      <c r="D1746" s="32" t="s">
        <v>1338</v>
      </c>
      <c r="E1746" s="13"/>
      <c r="F1746" s="4" t="s">
        <v>1126</v>
      </c>
      <c r="G1746" s="2" t="s">
        <v>1490</v>
      </c>
      <c r="H1746" s="2">
        <v>47</v>
      </c>
      <c r="I1746" s="16" t="s">
        <v>60</v>
      </c>
    </row>
    <row r="1747" spans="1:9" x14ac:dyDescent="0.2">
      <c r="A1747" s="14">
        <v>7</v>
      </c>
      <c r="B1747" s="32" t="s">
        <v>1514</v>
      </c>
      <c r="C1747" s="32" t="s">
        <v>1207</v>
      </c>
      <c r="D1747" s="32" t="s">
        <v>1227</v>
      </c>
      <c r="E1747" s="13"/>
      <c r="F1747" s="4" t="s">
        <v>1126</v>
      </c>
      <c r="G1747" s="2" t="s">
        <v>1490</v>
      </c>
      <c r="H1747" s="2">
        <v>41</v>
      </c>
      <c r="I1747" s="16" t="s">
        <v>60</v>
      </c>
    </row>
    <row r="1748" spans="1:9" x14ac:dyDescent="0.2">
      <c r="A1748" s="14">
        <v>7</v>
      </c>
      <c r="B1748" s="29" t="s">
        <v>1515</v>
      </c>
      <c r="C1748" s="29" t="s">
        <v>1516</v>
      </c>
      <c r="D1748" s="29" t="s">
        <v>1215</v>
      </c>
      <c r="E1748" s="13"/>
      <c r="F1748" s="4" t="s">
        <v>1126</v>
      </c>
      <c r="G1748" s="2" t="s">
        <v>1517</v>
      </c>
      <c r="H1748" s="2">
        <v>54</v>
      </c>
      <c r="I1748" s="16" t="s">
        <v>60</v>
      </c>
    </row>
    <row r="1749" spans="1:9" x14ac:dyDescent="0.2">
      <c r="A1749" s="14">
        <v>7</v>
      </c>
      <c r="B1749" s="24" t="s">
        <v>1518</v>
      </c>
      <c r="C1749" s="24" t="s">
        <v>1140</v>
      </c>
      <c r="D1749" s="24" t="s">
        <v>1135</v>
      </c>
      <c r="E1749" s="13"/>
      <c r="F1749" s="4" t="s">
        <v>1126</v>
      </c>
      <c r="G1749" s="2" t="s">
        <v>1517</v>
      </c>
      <c r="H1749" s="2">
        <v>63</v>
      </c>
      <c r="I1749" s="16" t="s">
        <v>61</v>
      </c>
    </row>
    <row r="1750" spans="1:9" x14ac:dyDescent="0.2">
      <c r="A1750" s="14">
        <v>7</v>
      </c>
      <c r="B1750" s="24" t="s">
        <v>1519</v>
      </c>
      <c r="C1750" s="24" t="s">
        <v>1231</v>
      </c>
      <c r="D1750" s="24" t="s">
        <v>1162</v>
      </c>
      <c r="E1750" s="13"/>
      <c r="F1750" s="4" t="s">
        <v>1126</v>
      </c>
      <c r="G1750" s="2" t="s">
        <v>1517</v>
      </c>
      <c r="H1750" s="2">
        <v>49</v>
      </c>
      <c r="I1750" s="16" t="s">
        <v>61</v>
      </c>
    </row>
    <row r="1751" spans="1:9" x14ac:dyDescent="0.2">
      <c r="A1751" s="14">
        <v>7</v>
      </c>
      <c r="B1751" s="24" t="s">
        <v>1520</v>
      </c>
      <c r="C1751" s="24" t="s">
        <v>1140</v>
      </c>
      <c r="D1751" s="24" t="s">
        <v>1135</v>
      </c>
      <c r="E1751" s="13"/>
      <c r="F1751" s="4" t="s">
        <v>1126</v>
      </c>
      <c r="G1751" s="2" t="s">
        <v>1517</v>
      </c>
      <c r="H1751" s="2">
        <v>60</v>
      </c>
      <c r="I1751" s="16" t="s">
        <v>61</v>
      </c>
    </row>
    <row r="1752" spans="1:9" x14ac:dyDescent="0.2">
      <c r="A1752" s="14">
        <v>7</v>
      </c>
      <c r="B1752" s="24" t="s">
        <v>1521</v>
      </c>
      <c r="C1752" s="24" t="s">
        <v>1522</v>
      </c>
      <c r="D1752" s="24" t="s">
        <v>1216</v>
      </c>
      <c r="E1752" s="13"/>
      <c r="F1752" s="4" t="s">
        <v>1126</v>
      </c>
      <c r="G1752" s="2" t="s">
        <v>1517</v>
      </c>
      <c r="H1752" s="2">
        <v>54</v>
      </c>
      <c r="I1752" s="16" t="s">
        <v>61</v>
      </c>
    </row>
    <row r="1753" spans="1:9" x14ac:dyDescent="0.2">
      <c r="A1753" s="14">
        <v>7</v>
      </c>
      <c r="B1753" s="24" t="s">
        <v>1523</v>
      </c>
      <c r="C1753" s="24" t="s">
        <v>1140</v>
      </c>
      <c r="D1753" s="24" t="s">
        <v>1129</v>
      </c>
      <c r="E1753" s="13"/>
      <c r="F1753" s="4" t="s">
        <v>1126</v>
      </c>
      <c r="G1753" s="2" t="s">
        <v>1517</v>
      </c>
      <c r="H1753" s="2">
        <v>27</v>
      </c>
      <c r="I1753" s="16" t="s">
        <v>61</v>
      </c>
    </row>
    <row r="1754" spans="1:9" x14ac:dyDescent="0.2">
      <c r="A1754" s="14">
        <v>7</v>
      </c>
      <c r="B1754" s="24" t="s">
        <v>1524</v>
      </c>
      <c r="C1754" s="24" t="s">
        <v>1231</v>
      </c>
      <c r="D1754" s="24" t="s">
        <v>1252</v>
      </c>
      <c r="E1754" s="13"/>
      <c r="F1754" s="4" t="s">
        <v>1126</v>
      </c>
      <c r="G1754" s="2" t="s">
        <v>1517</v>
      </c>
      <c r="H1754" s="2">
        <v>48</v>
      </c>
      <c r="I1754" s="16" t="s">
        <v>61</v>
      </c>
    </row>
    <row r="1755" spans="1:9" x14ac:dyDescent="0.2">
      <c r="A1755" s="14">
        <v>7</v>
      </c>
      <c r="B1755" s="24" t="s">
        <v>1491</v>
      </c>
      <c r="C1755" s="24" t="s">
        <v>1201</v>
      </c>
      <c r="D1755" s="24" t="s">
        <v>1525</v>
      </c>
      <c r="E1755" s="13"/>
      <c r="F1755" s="4" t="s">
        <v>1126</v>
      </c>
      <c r="G1755" s="2" t="s">
        <v>1517</v>
      </c>
      <c r="H1755" s="2">
        <v>62</v>
      </c>
      <c r="I1755" s="16" t="s">
        <v>61</v>
      </c>
    </row>
    <row r="1756" spans="1:9" x14ac:dyDescent="0.2">
      <c r="A1756" s="14">
        <v>7</v>
      </c>
      <c r="B1756" s="24" t="s">
        <v>1526</v>
      </c>
      <c r="C1756" s="24" t="s">
        <v>1527</v>
      </c>
      <c r="D1756" s="24" t="s">
        <v>1216</v>
      </c>
      <c r="E1756" s="13"/>
      <c r="F1756" s="4" t="s">
        <v>1126</v>
      </c>
      <c r="G1756" s="2" t="s">
        <v>1517</v>
      </c>
      <c r="H1756" s="2">
        <v>50</v>
      </c>
      <c r="I1756" s="16" t="s">
        <v>61</v>
      </c>
    </row>
    <row r="1757" spans="1:9" x14ac:dyDescent="0.2">
      <c r="A1757" s="14">
        <v>7</v>
      </c>
      <c r="B1757" s="24" t="s">
        <v>1276</v>
      </c>
      <c r="C1757" s="24" t="s">
        <v>1201</v>
      </c>
      <c r="D1757" s="24" t="s">
        <v>1525</v>
      </c>
      <c r="E1757" s="13"/>
      <c r="F1757" s="4" t="s">
        <v>1126</v>
      </c>
      <c r="G1757" s="2" t="s">
        <v>1517</v>
      </c>
      <c r="H1757" s="2">
        <v>64</v>
      </c>
      <c r="I1757" s="16" t="s">
        <v>61</v>
      </c>
    </row>
    <row r="1758" spans="1:9" x14ac:dyDescent="0.2">
      <c r="A1758" s="14">
        <v>7</v>
      </c>
      <c r="B1758" s="24" t="s">
        <v>1528</v>
      </c>
      <c r="C1758" s="24" t="s">
        <v>1529</v>
      </c>
      <c r="D1758" s="24" t="s">
        <v>1530</v>
      </c>
      <c r="E1758" s="13"/>
      <c r="F1758" s="4" t="s">
        <v>1126</v>
      </c>
      <c r="G1758" s="2" t="s">
        <v>1517</v>
      </c>
      <c r="H1758" s="2">
        <v>51</v>
      </c>
      <c r="I1758" s="16" t="s">
        <v>61</v>
      </c>
    </row>
    <row r="1759" spans="1:9" x14ac:dyDescent="0.2">
      <c r="A1759" s="14">
        <v>7</v>
      </c>
      <c r="B1759" s="24" t="s">
        <v>1531</v>
      </c>
      <c r="C1759" s="24" t="s">
        <v>1220</v>
      </c>
      <c r="D1759" s="24" t="s">
        <v>1231</v>
      </c>
      <c r="E1759" s="13"/>
      <c r="F1759" s="4" t="s">
        <v>1126</v>
      </c>
      <c r="G1759" s="2" t="s">
        <v>1517</v>
      </c>
      <c r="H1759" s="2">
        <v>70</v>
      </c>
      <c r="I1759" s="16" t="s">
        <v>60</v>
      </c>
    </row>
    <row r="1760" spans="1:9" x14ac:dyDescent="0.2">
      <c r="A1760" s="14">
        <v>7</v>
      </c>
      <c r="B1760" s="29" t="s">
        <v>1532</v>
      </c>
      <c r="C1760" s="29" t="s">
        <v>1527</v>
      </c>
      <c r="D1760" s="29" t="s">
        <v>1516</v>
      </c>
      <c r="E1760" s="13"/>
      <c r="F1760" s="4" t="s">
        <v>1126</v>
      </c>
      <c r="G1760" s="2" t="s">
        <v>1517</v>
      </c>
      <c r="H1760" s="2">
        <v>30</v>
      </c>
      <c r="I1760" s="16" t="s">
        <v>60</v>
      </c>
    </row>
    <row r="1761" spans="1:9" x14ac:dyDescent="0.2">
      <c r="A1761" s="14">
        <v>8</v>
      </c>
      <c r="B1761" s="35" t="s">
        <v>1533</v>
      </c>
      <c r="C1761" s="36" t="s">
        <v>308</v>
      </c>
      <c r="D1761" s="36" t="s">
        <v>1534</v>
      </c>
      <c r="E1761" s="13"/>
      <c r="F1761" s="4" t="s">
        <v>1535</v>
      </c>
      <c r="G1761" s="2" t="s">
        <v>380</v>
      </c>
      <c r="H1761" s="21">
        <v>40</v>
      </c>
      <c r="I1761" s="16" t="s">
        <v>61</v>
      </c>
    </row>
    <row r="1762" spans="1:9" x14ac:dyDescent="0.2">
      <c r="A1762" s="14">
        <v>8</v>
      </c>
      <c r="B1762" s="35" t="s">
        <v>1536</v>
      </c>
      <c r="C1762" s="36" t="s">
        <v>355</v>
      </c>
      <c r="D1762" s="36" t="s">
        <v>1534</v>
      </c>
      <c r="E1762" s="13"/>
      <c r="F1762" s="4" t="s">
        <v>1535</v>
      </c>
      <c r="G1762" s="2" t="s">
        <v>380</v>
      </c>
      <c r="H1762" s="21">
        <v>37</v>
      </c>
      <c r="I1762" s="16" t="s">
        <v>61</v>
      </c>
    </row>
    <row r="1763" spans="1:9" x14ac:dyDescent="0.2">
      <c r="A1763" s="14">
        <v>8</v>
      </c>
      <c r="B1763" s="35" t="s">
        <v>1537</v>
      </c>
      <c r="C1763" s="36" t="s">
        <v>1534</v>
      </c>
      <c r="D1763" s="36" t="s">
        <v>322</v>
      </c>
      <c r="E1763" s="13"/>
      <c r="F1763" s="4" t="s">
        <v>1535</v>
      </c>
      <c r="G1763" s="2" t="s">
        <v>380</v>
      </c>
      <c r="H1763" s="21">
        <v>51</v>
      </c>
      <c r="I1763" s="16" t="s">
        <v>61</v>
      </c>
    </row>
    <row r="1764" spans="1:9" x14ac:dyDescent="0.2">
      <c r="A1764" s="14">
        <v>8</v>
      </c>
      <c r="B1764" s="35" t="s">
        <v>1538</v>
      </c>
      <c r="C1764" s="36" t="s">
        <v>1539</v>
      </c>
      <c r="D1764" s="36" t="s">
        <v>403</v>
      </c>
      <c r="E1764" s="13"/>
      <c r="F1764" s="4" t="s">
        <v>1535</v>
      </c>
      <c r="G1764" s="2" t="s">
        <v>380</v>
      </c>
      <c r="H1764" s="21">
        <v>42</v>
      </c>
      <c r="I1764" s="16" t="s">
        <v>61</v>
      </c>
    </row>
    <row r="1765" spans="1:9" x14ac:dyDescent="0.2">
      <c r="A1765" s="14">
        <v>8</v>
      </c>
      <c r="B1765" s="37" t="s">
        <v>1540</v>
      </c>
      <c r="C1765" s="36" t="s">
        <v>1541</v>
      </c>
      <c r="D1765" s="36" t="s">
        <v>1541</v>
      </c>
      <c r="E1765" s="13"/>
      <c r="F1765" s="4" t="s">
        <v>1535</v>
      </c>
      <c r="G1765" s="2" t="s">
        <v>380</v>
      </c>
      <c r="H1765" s="21">
        <v>50</v>
      </c>
      <c r="I1765" s="16" t="s">
        <v>61</v>
      </c>
    </row>
    <row r="1766" spans="1:9" x14ac:dyDescent="0.2">
      <c r="A1766" s="14">
        <v>8</v>
      </c>
      <c r="B1766" s="37" t="s">
        <v>1542</v>
      </c>
      <c r="C1766" s="36" t="s">
        <v>88</v>
      </c>
      <c r="D1766" s="36" t="s">
        <v>84</v>
      </c>
      <c r="E1766" s="13"/>
      <c r="F1766" s="4" t="s">
        <v>1535</v>
      </c>
      <c r="G1766" s="2" t="s">
        <v>380</v>
      </c>
      <c r="H1766" s="21">
        <v>34</v>
      </c>
      <c r="I1766" s="16" t="s">
        <v>60</v>
      </c>
    </row>
    <row r="1767" spans="1:9" x14ac:dyDescent="0.2">
      <c r="A1767" s="14">
        <v>8</v>
      </c>
      <c r="B1767" s="37" t="s">
        <v>1543</v>
      </c>
      <c r="C1767" s="36" t="s">
        <v>1022</v>
      </c>
      <c r="D1767" s="36" t="s">
        <v>684</v>
      </c>
      <c r="E1767" s="13"/>
      <c r="F1767" s="4" t="s">
        <v>1535</v>
      </c>
      <c r="G1767" s="2" t="s">
        <v>380</v>
      </c>
      <c r="H1767" s="21">
        <v>63</v>
      </c>
      <c r="I1767" s="16" t="s">
        <v>61</v>
      </c>
    </row>
    <row r="1768" spans="1:9" x14ac:dyDescent="0.2">
      <c r="A1768" s="14">
        <v>8</v>
      </c>
      <c r="B1768" s="37" t="s">
        <v>961</v>
      </c>
      <c r="C1768" s="36" t="s">
        <v>1539</v>
      </c>
      <c r="D1768" s="36" t="s">
        <v>107</v>
      </c>
      <c r="E1768" s="13"/>
      <c r="F1768" s="4" t="s">
        <v>1535</v>
      </c>
      <c r="G1768" s="2" t="s">
        <v>380</v>
      </c>
      <c r="H1768" s="21">
        <v>53</v>
      </c>
      <c r="I1768" s="16" t="s">
        <v>61</v>
      </c>
    </row>
    <row r="1769" spans="1:9" x14ac:dyDescent="0.2">
      <c r="A1769" s="14">
        <v>8</v>
      </c>
      <c r="B1769" s="37" t="s">
        <v>1544</v>
      </c>
      <c r="C1769" s="36" t="s">
        <v>127</v>
      </c>
      <c r="D1769" s="36" t="s">
        <v>1541</v>
      </c>
      <c r="E1769" s="13"/>
      <c r="F1769" s="4" t="s">
        <v>1535</v>
      </c>
      <c r="G1769" s="2" t="s">
        <v>380</v>
      </c>
      <c r="H1769" s="21">
        <v>45</v>
      </c>
      <c r="I1769" s="16" t="s">
        <v>61</v>
      </c>
    </row>
    <row r="1770" spans="1:9" x14ac:dyDescent="0.2">
      <c r="A1770" s="14">
        <v>8</v>
      </c>
      <c r="B1770" s="37" t="s">
        <v>1545</v>
      </c>
      <c r="C1770" s="36" t="s">
        <v>85</v>
      </c>
      <c r="D1770" s="36" t="s">
        <v>79</v>
      </c>
      <c r="E1770" s="13"/>
      <c r="F1770" s="4" t="s">
        <v>1535</v>
      </c>
      <c r="G1770" s="2" t="s">
        <v>380</v>
      </c>
      <c r="H1770" s="21">
        <v>75</v>
      </c>
      <c r="I1770" s="16" t="s">
        <v>61</v>
      </c>
    </row>
    <row r="1771" spans="1:9" x14ac:dyDescent="0.2">
      <c r="A1771" s="14">
        <v>8</v>
      </c>
      <c r="B1771" s="37" t="s">
        <v>1546</v>
      </c>
      <c r="C1771" s="36" t="s">
        <v>157</v>
      </c>
      <c r="D1771" s="36" t="s">
        <v>88</v>
      </c>
      <c r="E1771" s="13"/>
      <c r="F1771" s="4" t="s">
        <v>1535</v>
      </c>
      <c r="G1771" s="2" t="s">
        <v>380</v>
      </c>
      <c r="H1771" s="21">
        <v>37</v>
      </c>
      <c r="I1771" s="16" t="s">
        <v>61</v>
      </c>
    </row>
    <row r="1772" spans="1:9" x14ac:dyDescent="0.2">
      <c r="A1772" s="14">
        <v>8</v>
      </c>
      <c r="B1772" s="37" t="s">
        <v>1547</v>
      </c>
      <c r="C1772" s="36" t="s">
        <v>157</v>
      </c>
      <c r="D1772" s="36" t="s">
        <v>88</v>
      </c>
      <c r="E1772" s="13"/>
      <c r="F1772" s="4" t="s">
        <v>1535</v>
      </c>
      <c r="G1772" s="2" t="s">
        <v>380</v>
      </c>
      <c r="H1772" s="21">
        <v>43</v>
      </c>
      <c r="I1772" s="16" t="s">
        <v>61</v>
      </c>
    </row>
    <row r="1773" spans="1:9" x14ac:dyDescent="0.2">
      <c r="A1773" s="14">
        <v>8</v>
      </c>
      <c r="B1773" s="37" t="s">
        <v>1548</v>
      </c>
      <c r="C1773" s="36" t="s">
        <v>1541</v>
      </c>
      <c r="D1773" s="36" t="s">
        <v>213</v>
      </c>
      <c r="E1773" s="13"/>
      <c r="F1773" s="4" t="s">
        <v>1535</v>
      </c>
      <c r="G1773" s="2" t="s">
        <v>380</v>
      </c>
      <c r="H1773" s="21">
        <v>48</v>
      </c>
      <c r="I1773" s="16" t="s">
        <v>61</v>
      </c>
    </row>
    <row r="1774" spans="1:9" x14ac:dyDescent="0.2">
      <c r="A1774" s="14">
        <v>8</v>
      </c>
      <c r="B1774" s="37" t="s">
        <v>1549</v>
      </c>
      <c r="C1774" s="36" t="s">
        <v>127</v>
      </c>
      <c r="D1774" s="36" t="s">
        <v>1541</v>
      </c>
      <c r="E1774" s="13"/>
      <c r="F1774" s="4" t="s">
        <v>1535</v>
      </c>
      <c r="G1774" s="2" t="s">
        <v>380</v>
      </c>
      <c r="H1774" s="21">
        <v>56</v>
      </c>
      <c r="I1774" s="16" t="s">
        <v>61</v>
      </c>
    </row>
    <row r="1775" spans="1:9" x14ac:dyDescent="0.2">
      <c r="A1775" s="14">
        <v>8</v>
      </c>
      <c r="B1775" s="37" t="s">
        <v>1550</v>
      </c>
      <c r="C1775" s="36" t="s">
        <v>1541</v>
      </c>
      <c r="D1775" s="36" t="s">
        <v>1541</v>
      </c>
      <c r="E1775" s="13"/>
      <c r="F1775" s="4" t="s">
        <v>1535</v>
      </c>
      <c r="G1775" s="2" t="s">
        <v>380</v>
      </c>
      <c r="H1775" s="21">
        <v>53</v>
      </c>
      <c r="I1775" s="16" t="s">
        <v>61</v>
      </c>
    </row>
    <row r="1776" spans="1:9" x14ac:dyDescent="0.2">
      <c r="A1776" s="14">
        <v>8</v>
      </c>
      <c r="B1776" s="37" t="s">
        <v>1551</v>
      </c>
      <c r="C1776" s="36" t="s">
        <v>629</v>
      </c>
      <c r="D1776" s="36" t="s">
        <v>63</v>
      </c>
      <c r="E1776" s="13"/>
      <c r="F1776" s="4" t="s">
        <v>1535</v>
      </c>
      <c r="G1776" s="2" t="s">
        <v>380</v>
      </c>
      <c r="H1776" s="21">
        <v>65</v>
      </c>
      <c r="I1776" s="16" t="s">
        <v>61</v>
      </c>
    </row>
    <row r="1777" spans="1:9" x14ac:dyDescent="0.2">
      <c r="A1777" s="14">
        <v>8</v>
      </c>
      <c r="B1777" s="37" t="s">
        <v>1552</v>
      </c>
      <c r="C1777" s="36" t="s">
        <v>625</v>
      </c>
      <c r="D1777" s="36" t="s">
        <v>85</v>
      </c>
      <c r="E1777" s="13"/>
      <c r="F1777" s="4" t="s">
        <v>1535</v>
      </c>
      <c r="G1777" s="2" t="s">
        <v>380</v>
      </c>
      <c r="H1777" s="21">
        <v>49</v>
      </c>
      <c r="I1777" s="16" t="s">
        <v>60</v>
      </c>
    </row>
    <row r="1778" spans="1:9" x14ac:dyDescent="0.2">
      <c r="A1778" s="14">
        <v>8</v>
      </c>
      <c r="B1778" s="37" t="s">
        <v>1553</v>
      </c>
      <c r="C1778" s="36" t="s">
        <v>85</v>
      </c>
      <c r="D1778" s="36" t="s">
        <v>308</v>
      </c>
      <c r="E1778" s="13"/>
      <c r="F1778" s="4" t="s">
        <v>1535</v>
      </c>
      <c r="G1778" s="2" t="s">
        <v>380</v>
      </c>
      <c r="H1778" s="21">
        <v>34</v>
      </c>
      <c r="I1778" s="16" t="s">
        <v>61</v>
      </c>
    </row>
    <row r="1779" spans="1:9" x14ac:dyDescent="0.2">
      <c r="A1779" s="14">
        <v>8</v>
      </c>
      <c r="B1779" s="38" t="s">
        <v>1554</v>
      </c>
      <c r="C1779" s="36" t="s">
        <v>788</v>
      </c>
      <c r="D1779" s="36" t="s">
        <v>1555</v>
      </c>
      <c r="E1779" s="13"/>
      <c r="F1779" s="4" t="s">
        <v>1535</v>
      </c>
      <c r="G1779" s="2" t="s">
        <v>1556</v>
      </c>
      <c r="H1779" s="21">
        <v>40</v>
      </c>
      <c r="I1779" s="16" t="s">
        <v>61</v>
      </c>
    </row>
    <row r="1780" spans="1:9" x14ac:dyDescent="0.2">
      <c r="A1780" s="14">
        <v>8</v>
      </c>
      <c r="B1780" s="38" t="s">
        <v>735</v>
      </c>
      <c r="C1780" s="36" t="s">
        <v>213</v>
      </c>
      <c r="D1780" s="36" t="s">
        <v>144</v>
      </c>
      <c r="E1780" s="13"/>
      <c r="F1780" s="4" t="s">
        <v>1535</v>
      </c>
      <c r="G1780" s="2" t="s">
        <v>1556</v>
      </c>
      <c r="H1780" s="21">
        <v>48</v>
      </c>
      <c r="I1780" s="16" t="s">
        <v>61</v>
      </c>
    </row>
    <row r="1781" spans="1:9" x14ac:dyDescent="0.2">
      <c r="A1781" s="14">
        <v>8</v>
      </c>
      <c r="B1781" s="38" t="s">
        <v>1557</v>
      </c>
      <c r="C1781" s="36" t="s">
        <v>144</v>
      </c>
      <c r="D1781" s="36" t="s">
        <v>84</v>
      </c>
      <c r="E1781" s="13"/>
      <c r="F1781" s="4" t="s">
        <v>1535</v>
      </c>
      <c r="G1781" s="2" t="s">
        <v>1556</v>
      </c>
      <c r="H1781" s="21">
        <v>75</v>
      </c>
      <c r="I1781" s="16" t="s">
        <v>60</v>
      </c>
    </row>
    <row r="1782" spans="1:9" x14ac:dyDescent="0.2">
      <c r="A1782" s="14">
        <v>8</v>
      </c>
      <c r="B1782" s="38" t="s">
        <v>523</v>
      </c>
      <c r="C1782" s="36" t="s">
        <v>213</v>
      </c>
      <c r="D1782" s="36" t="s">
        <v>144</v>
      </c>
      <c r="E1782" s="13"/>
      <c r="F1782" s="4" t="s">
        <v>1535</v>
      </c>
      <c r="G1782" s="2" t="s">
        <v>1556</v>
      </c>
      <c r="H1782" s="21">
        <v>57</v>
      </c>
      <c r="I1782" s="16" t="s">
        <v>61</v>
      </c>
    </row>
    <row r="1783" spans="1:9" x14ac:dyDescent="0.2">
      <c r="A1783" s="14">
        <v>8</v>
      </c>
      <c r="B1783" s="38" t="s">
        <v>1558</v>
      </c>
      <c r="C1783" s="36" t="s">
        <v>563</v>
      </c>
      <c r="D1783" s="36" t="s">
        <v>1559</v>
      </c>
      <c r="E1783" s="13"/>
      <c r="F1783" s="4" t="s">
        <v>1535</v>
      </c>
      <c r="G1783" s="2" t="s">
        <v>1556</v>
      </c>
      <c r="H1783" s="21">
        <v>43</v>
      </c>
      <c r="I1783" s="16" t="s">
        <v>61</v>
      </c>
    </row>
    <row r="1784" spans="1:9" x14ac:dyDescent="0.2">
      <c r="A1784" s="14">
        <v>8</v>
      </c>
      <c r="B1784" s="38" t="s">
        <v>1560</v>
      </c>
      <c r="C1784" s="36" t="s">
        <v>213</v>
      </c>
      <c r="D1784" s="36" t="s">
        <v>144</v>
      </c>
      <c r="E1784" s="13"/>
      <c r="F1784" s="4" t="s">
        <v>1535</v>
      </c>
      <c r="G1784" s="2" t="s">
        <v>1556</v>
      </c>
      <c r="H1784" s="21">
        <v>52</v>
      </c>
      <c r="I1784" s="16" t="s">
        <v>61</v>
      </c>
    </row>
    <row r="1785" spans="1:9" x14ac:dyDescent="0.2">
      <c r="A1785" s="14">
        <v>8</v>
      </c>
      <c r="B1785" s="38" t="s">
        <v>1549</v>
      </c>
      <c r="C1785" s="36" t="s">
        <v>913</v>
      </c>
      <c r="D1785" s="36" t="s">
        <v>1561</v>
      </c>
      <c r="E1785" s="13"/>
      <c r="F1785" s="4" t="s">
        <v>1535</v>
      </c>
      <c r="G1785" s="2" t="s">
        <v>1556</v>
      </c>
      <c r="H1785" s="21">
        <v>50</v>
      </c>
      <c r="I1785" s="16" t="s">
        <v>61</v>
      </c>
    </row>
    <row r="1786" spans="1:9" x14ac:dyDescent="0.2">
      <c r="A1786" s="14">
        <v>8</v>
      </c>
      <c r="B1786" s="38" t="s">
        <v>1562</v>
      </c>
      <c r="C1786" s="36" t="s">
        <v>1563</v>
      </c>
      <c r="D1786" s="36" t="s">
        <v>84</v>
      </c>
      <c r="E1786" s="13"/>
      <c r="F1786" s="4" t="s">
        <v>1535</v>
      </c>
      <c r="G1786" s="2" t="s">
        <v>1556</v>
      </c>
      <c r="H1786" s="21">
        <v>57</v>
      </c>
      <c r="I1786" s="16" t="s">
        <v>61</v>
      </c>
    </row>
    <row r="1787" spans="1:9" x14ac:dyDescent="0.2">
      <c r="A1787" s="14">
        <v>8</v>
      </c>
      <c r="B1787" s="38" t="s">
        <v>1564</v>
      </c>
      <c r="C1787" s="36" t="s">
        <v>788</v>
      </c>
      <c r="D1787" s="36" t="s">
        <v>213</v>
      </c>
      <c r="E1787" s="13"/>
      <c r="F1787" s="4" t="s">
        <v>1535</v>
      </c>
      <c r="G1787" s="2" t="s">
        <v>1556</v>
      </c>
      <c r="H1787" s="21">
        <v>62</v>
      </c>
      <c r="I1787" s="16" t="s">
        <v>61</v>
      </c>
    </row>
    <row r="1788" spans="1:9" x14ac:dyDescent="0.2">
      <c r="A1788" s="14">
        <v>8</v>
      </c>
      <c r="B1788" s="38" t="s">
        <v>1565</v>
      </c>
      <c r="C1788" s="36" t="s">
        <v>414</v>
      </c>
      <c r="D1788" s="36" t="s">
        <v>1534</v>
      </c>
      <c r="E1788" s="13"/>
      <c r="F1788" s="4" t="s">
        <v>1535</v>
      </c>
      <c r="G1788" s="2" t="s">
        <v>1556</v>
      </c>
      <c r="H1788" s="21">
        <v>61</v>
      </c>
      <c r="I1788" s="16" t="s">
        <v>61</v>
      </c>
    </row>
    <row r="1789" spans="1:9" x14ac:dyDescent="0.2">
      <c r="A1789" s="14">
        <v>8</v>
      </c>
      <c r="B1789" s="38" t="s">
        <v>1566</v>
      </c>
      <c r="C1789" s="36" t="s">
        <v>1567</v>
      </c>
      <c r="D1789" s="36" t="s">
        <v>520</v>
      </c>
      <c r="E1789" s="13"/>
      <c r="F1789" s="4" t="s">
        <v>1535</v>
      </c>
      <c r="G1789" s="2" t="s">
        <v>1556</v>
      </c>
      <c r="H1789" s="21">
        <v>56</v>
      </c>
      <c r="I1789" s="16" t="s">
        <v>61</v>
      </c>
    </row>
    <row r="1790" spans="1:9" x14ac:dyDescent="0.2">
      <c r="A1790" s="14">
        <v>8</v>
      </c>
      <c r="B1790" s="38" t="s">
        <v>1568</v>
      </c>
      <c r="C1790" s="36" t="s">
        <v>261</v>
      </c>
      <c r="D1790" s="36" t="s">
        <v>1534</v>
      </c>
      <c r="E1790" s="13"/>
      <c r="F1790" s="4" t="s">
        <v>1535</v>
      </c>
      <c r="G1790" s="2" t="s">
        <v>1556</v>
      </c>
      <c r="H1790" s="21">
        <v>52</v>
      </c>
      <c r="I1790" s="16" t="s">
        <v>61</v>
      </c>
    </row>
    <row r="1791" spans="1:9" x14ac:dyDescent="0.2">
      <c r="A1791" s="14">
        <v>8</v>
      </c>
      <c r="B1791" s="39" t="s">
        <v>1569</v>
      </c>
      <c r="C1791" s="36" t="s">
        <v>1570</v>
      </c>
      <c r="D1791" s="36" t="s">
        <v>1571</v>
      </c>
      <c r="E1791" s="13"/>
      <c r="F1791" s="4" t="s">
        <v>1535</v>
      </c>
      <c r="G1791" s="2" t="s">
        <v>1556</v>
      </c>
      <c r="H1791" s="21">
        <v>54</v>
      </c>
      <c r="I1791" s="16" t="s">
        <v>61</v>
      </c>
    </row>
    <row r="1792" spans="1:9" x14ac:dyDescent="0.2">
      <c r="A1792" s="14">
        <v>8</v>
      </c>
      <c r="B1792" s="38" t="s">
        <v>1572</v>
      </c>
      <c r="C1792" s="36" t="s">
        <v>261</v>
      </c>
      <c r="D1792" s="36" t="s">
        <v>93</v>
      </c>
      <c r="E1792" s="13"/>
      <c r="F1792" s="4" t="s">
        <v>1535</v>
      </c>
      <c r="G1792" s="2" t="s">
        <v>1556</v>
      </c>
      <c r="H1792" s="21">
        <v>31</v>
      </c>
      <c r="I1792" s="16" t="s">
        <v>61</v>
      </c>
    </row>
    <row r="1793" spans="1:9" x14ac:dyDescent="0.2">
      <c r="A1793" s="14">
        <v>8</v>
      </c>
      <c r="B1793" s="38" t="s">
        <v>1573</v>
      </c>
      <c r="C1793" s="36" t="s">
        <v>1574</v>
      </c>
      <c r="D1793" s="36" t="s">
        <v>492</v>
      </c>
      <c r="E1793" s="13"/>
      <c r="F1793" s="4" t="s">
        <v>1535</v>
      </c>
      <c r="G1793" s="2" t="s">
        <v>1556</v>
      </c>
      <c r="H1793" s="21">
        <v>61</v>
      </c>
      <c r="I1793" s="16" t="s">
        <v>61</v>
      </c>
    </row>
    <row r="1794" spans="1:9" x14ac:dyDescent="0.2">
      <c r="A1794" s="14">
        <v>8</v>
      </c>
      <c r="B1794" s="38" t="s">
        <v>1575</v>
      </c>
      <c r="C1794" s="36" t="s">
        <v>860</v>
      </c>
      <c r="D1794" s="36" t="s">
        <v>753</v>
      </c>
      <c r="E1794" s="13"/>
      <c r="F1794" s="4" t="s">
        <v>1535</v>
      </c>
      <c r="G1794" s="2" t="s">
        <v>1556</v>
      </c>
      <c r="H1794" s="21">
        <v>39</v>
      </c>
      <c r="I1794" s="16" t="s">
        <v>61</v>
      </c>
    </row>
    <row r="1795" spans="1:9" x14ac:dyDescent="0.2">
      <c r="A1795" s="14">
        <v>8</v>
      </c>
      <c r="B1795" s="38" t="s">
        <v>1576</v>
      </c>
      <c r="C1795" s="36" t="s">
        <v>860</v>
      </c>
      <c r="D1795" s="36" t="s">
        <v>353</v>
      </c>
      <c r="E1795" s="13"/>
      <c r="F1795" s="4" t="s">
        <v>1535</v>
      </c>
      <c r="G1795" s="2" t="s">
        <v>1556</v>
      </c>
      <c r="H1795" s="21">
        <v>73</v>
      </c>
      <c r="I1795" s="16" t="s">
        <v>61</v>
      </c>
    </row>
    <row r="1796" spans="1:9" x14ac:dyDescent="0.2">
      <c r="A1796" s="14">
        <v>8</v>
      </c>
      <c r="B1796" s="38" t="s">
        <v>1577</v>
      </c>
      <c r="C1796" s="36" t="s">
        <v>261</v>
      </c>
      <c r="D1796" s="36" t="s">
        <v>1534</v>
      </c>
      <c r="E1796" s="13"/>
      <c r="F1796" s="4" t="s">
        <v>1535</v>
      </c>
      <c r="G1796" s="2" t="s">
        <v>1556</v>
      </c>
      <c r="H1796" s="21">
        <v>56</v>
      </c>
      <c r="I1796" s="16" t="s">
        <v>61</v>
      </c>
    </row>
    <row r="1797" spans="1:9" x14ac:dyDescent="0.2">
      <c r="A1797" s="14">
        <v>8</v>
      </c>
      <c r="B1797" s="38" t="s">
        <v>1578</v>
      </c>
      <c r="C1797" s="36" t="s">
        <v>322</v>
      </c>
      <c r="D1797" s="36" t="s">
        <v>322</v>
      </c>
      <c r="E1797" s="13"/>
      <c r="F1797" s="4" t="s">
        <v>1535</v>
      </c>
      <c r="G1797" s="2" t="s">
        <v>1556</v>
      </c>
      <c r="H1797" s="21">
        <v>62</v>
      </c>
      <c r="I1797" s="16" t="s">
        <v>61</v>
      </c>
    </row>
    <row r="1798" spans="1:9" x14ac:dyDescent="0.2">
      <c r="A1798" s="14">
        <v>8</v>
      </c>
      <c r="B1798" s="38" t="s">
        <v>1579</v>
      </c>
      <c r="C1798" s="36" t="s">
        <v>1580</v>
      </c>
      <c r="D1798" s="36" t="s">
        <v>363</v>
      </c>
      <c r="E1798" s="13"/>
      <c r="F1798" s="4" t="s">
        <v>1535</v>
      </c>
      <c r="G1798" s="2" t="s">
        <v>1556</v>
      </c>
      <c r="H1798" s="21">
        <v>41</v>
      </c>
      <c r="I1798" s="16" t="s">
        <v>61</v>
      </c>
    </row>
    <row r="1799" spans="1:9" x14ac:dyDescent="0.2">
      <c r="A1799" s="14">
        <v>8</v>
      </c>
      <c r="B1799" s="38" t="s">
        <v>1581</v>
      </c>
      <c r="C1799" s="36" t="s">
        <v>867</v>
      </c>
      <c r="D1799" s="36" t="s">
        <v>1559</v>
      </c>
      <c r="E1799" s="13"/>
      <c r="F1799" s="4" t="s">
        <v>1535</v>
      </c>
      <c r="G1799" s="2" t="s">
        <v>1556</v>
      </c>
      <c r="H1799" s="21">
        <v>57</v>
      </c>
      <c r="I1799" s="16" t="s">
        <v>61</v>
      </c>
    </row>
    <row r="1800" spans="1:9" x14ac:dyDescent="0.2">
      <c r="A1800" s="14">
        <v>8</v>
      </c>
      <c r="B1800" s="38" t="s">
        <v>1582</v>
      </c>
      <c r="C1800" s="36" t="s">
        <v>902</v>
      </c>
      <c r="D1800" s="36" t="s">
        <v>1534</v>
      </c>
      <c r="E1800" s="13"/>
      <c r="F1800" s="4" t="s">
        <v>1535</v>
      </c>
      <c r="G1800" s="2" t="s">
        <v>1556</v>
      </c>
      <c r="H1800" s="21">
        <v>48</v>
      </c>
      <c r="I1800" s="16" t="s">
        <v>61</v>
      </c>
    </row>
    <row r="1801" spans="1:9" x14ac:dyDescent="0.2">
      <c r="A1801" s="14">
        <v>8</v>
      </c>
      <c r="B1801" s="38" t="s">
        <v>1583</v>
      </c>
      <c r="C1801" s="36" t="s">
        <v>414</v>
      </c>
      <c r="D1801" s="36" t="s">
        <v>356</v>
      </c>
      <c r="E1801" s="13"/>
      <c r="F1801" s="4" t="s">
        <v>1535</v>
      </c>
      <c r="G1801" s="2" t="s">
        <v>1556</v>
      </c>
      <c r="H1801" s="21">
        <v>76</v>
      </c>
      <c r="I1801" s="16" t="s">
        <v>61</v>
      </c>
    </row>
    <row r="1802" spans="1:9" x14ac:dyDescent="0.2">
      <c r="A1802" s="14">
        <v>8</v>
      </c>
      <c r="B1802" s="38" t="s">
        <v>1584</v>
      </c>
      <c r="C1802" s="36" t="s">
        <v>867</v>
      </c>
      <c r="D1802" s="36" t="s">
        <v>330</v>
      </c>
      <c r="E1802" s="13"/>
      <c r="F1802" s="4" t="s">
        <v>1535</v>
      </c>
      <c r="G1802" s="2" t="s">
        <v>1556</v>
      </c>
      <c r="H1802" s="21">
        <v>48</v>
      </c>
      <c r="I1802" s="16" t="s">
        <v>61</v>
      </c>
    </row>
    <row r="1803" spans="1:9" x14ac:dyDescent="0.2">
      <c r="A1803" s="14">
        <v>8</v>
      </c>
      <c r="B1803" s="38" t="s">
        <v>1560</v>
      </c>
      <c r="C1803" s="36" t="s">
        <v>120</v>
      </c>
      <c r="D1803" s="36" t="s">
        <v>1585</v>
      </c>
      <c r="E1803" s="13"/>
      <c r="F1803" s="4" t="s">
        <v>1535</v>
      </c>
      <c r="G1803" s="2" t="s">
        <v>1556</v>
      </c>
      <c r="H1803" s="21">
        <v>59</v>
      </c>
      <c r="I1803" s="16" t="s">
        <v>61</v>
      </c>
    </row>
    <row r="1804" spans="1:9" x14ac:dyDescent="0.2">
      <c r="A1804" s="14">
        <v>8</v>
      </c>
      <c r="B1804" s="38" t="s">
        <v>1586</v>
      </c>
      <c r="C1804" s="36" t="s">
        <v>261</v>
      </c>
      <c r="D1804" s="36" t="s">
        <v>1534</v>
      </c>
      <c r="E1804" s="13"/>
      <c r="F1804" s="4" t="s">
        <v>1535</v>
      </c>
      <c r="G1804" s="2" t="s">
        <v>1556</v>
      </c>
      <c r="H1804" s="21">
        <v>49</v>
      </c>
      <c r="I1804" s="16" t="s">
        <v>61</v>
      </c>
    </row>
    <row r="1805" spans="1:9" x14ac:dyDescent="0.2">
      <c r="A1805" s="14">
        <v>8</v>
      </c>
      <c r="B1805" s="38" t="s">
        <v>1587</v>
      </c>
      <c r="C1805" s="36" t="s">
        <v>171</v>
      </c>
      <c r="D1805" s="36" t="s">
        <v>171</v>
      </c>
      <c r="E1805" s="13"/>
      <c r="F1805" s="4" t="s">
        <v>1535</v>
      </c>
      <c r="G1805" s="2" t="s">
        <v>1556</v>
      </c>
      <c r="H1805" s="21">
        <v>50</v>
      </c>
      <c r="I1805" s="16" t="s">
        <v>61</v>
      </c>
    </row>
    <row r="1806" spans="1:9" x14ac:dyDescent="0.2">
      <c r="A1806" s="14">
        <v>8</v>
      </c>
      <c r="B1806" s="38" t="s">
        <v>1588</v>
      </c>
      <c r="C1806" s="36" t="s">
        <v>1589</v>
      </c>
      <c r="D1806" s="36" t="s">
        <v>122</v>
      </c>
      <c r="E1806" s="13"/>
      <c r="F1806" s="4" t="s">
        <v>1535</v>
      </c>
      <c r="G1806" s="2" t="s">
        <v>1556</v>
      </c>
      <c r="H1806" s="21">
        <v>57</v>
      </c>
      <c r="I1806" s="16" t="s">
        <v>61</v>
      </c>
    </row>
    <row r="1807" spans="1:9" x14ac:dyDescent="0.2">
      <c r="A1807" s="14">
        <v>8</v>
      </c>
      <c r="B1807" s="38" t="s">
        <v>1590</v>
      </c>
      <c r="C1807" s="36" t="s">
        <v>65</v>
      </c>
      <c r="D1807" s="36" t="s">
        <v>171</v>
      </c>
      <c r="E1807" s="13"/>
      <c r="F1807" s="4" t="s">
        <v>1535</v>
      </c>
      <c r="G1807" s="2" t="s">
        <v>1556</v>
      </c>
      <c r="H1807" s="21">
        <v>47</v>
      </c>
      <c r="I1807" s="16" t="s">
        <v>61</v>
      </c>
    </row>
    <row r="1808" spans="1:9" x14ac:dyDescent="0.2">
      <c r="A1808" s="14">
        <v>8</v>
      </c>
      <c r="B1808" s="38" t="s">
        <v>1591</v>
      </c>
      <c r="C1808" s="36" t="s">
        <v>1570</v>
      </c>
      <c r="D1808" s="36" t="s">
        <v>675</v>
      </c>
      <c r="E1808" s="13"/>
      <c r="F1808" s="4" t="s">
        <v>1535</v>
      </c>
      <c r="G1808" s="2" t="s">
        <v>1556</v>
      </c>
      <c r="H1808" s="21">
        <v>69</v>
      </c>
      <c r="I1808" s="16" t="s">
        <v>61</v>
      </c>
    </row>
    <row r="1809" spans="1:9" x14ac:dyDescent="0.2">
      <c r="A1809" s="14">
        <v>8</v>
      </c>
      <c r="B1809" s="38" t="s">
        <v>1566</v>
      </c>
      <c r="C1809" s="36" t="s">
        <v>763</v>
      </c>
      <c r="D1809" s="36" t="s">
        <v>1592</v>
      </c>
      <c r="E1809" s="13"/>
      <c r="F1809" s="4" t="s">
        <v>1535</v>
      </c>
      <c r="G1809" s="2" t="s">
        <v>1556</v>
      </c>
      <c r="H1809" s="21">
        <v>36</v>
      </c>
      <c r="I1809" s="16" t="s">
        <v>61</v>
      </c>
    </row>
    <row r="1810" spans="1:9" x14ac:dyDescent="0.2">
      <c r="A1810" s="14">
        <v>8</v>
      </c>
      <c r="B1810" s="38" t="s">
        <v>1593</v>
      </c>
      <c r="C1810" s="36" t="s">
        <v>339</v>
      </c>
      <c r="D1810" s="36" t="s">
        <v>70</v>
      </c>
      <c r="E1810" s="13"/>
      <c r="F1810" s="4" t="s">
        <v>1535</v>
      </c>
      <c r="G1810" s="2" t="s">
        <v>1556</v>
      </c>
      <c r="H1810" s="21">
        <v>38</v>
      </c>
      <c r="I1810" s="16" t="s">
        <v>61</v>
      </c>
    </row>
    <row r="1811" spans="1:9" x14ac:dyDescent="0.2">
      <c r="A1811" s="14">
        <v>8</v>
      </c>
      <c r="B1811" s="38" t="s">
        <v>1594</v>
      </c>
      <c r="C1811" s="36" t="s">
        <v>339</v>
      </c>
      <c r="D1811" s="36" t="s">
        <v>102</v>
      </c>
      <c r="E1811" s="13"/>
      <c r="F1811" s="4" t="s">
        <v>1535</v>
      </c>
      <c r="G1811" s="2" t="s">
        <v>1556</v>
      </c>
      <c r="H1811" s="21">
        <v>69</v>
      </c>
      <c r="I1811" s="16" t="s">
        <v>61</v>
      </c>
    </row>
    <row r="1812" spans="1:9" x14ac:dyDescent="0.2">
      <c r="A1812" s="14">
        <v>8</v>
      </c>
      <c r="B1812" s="38" t="s">
        <v>1595</v>
      </c>
      <c r="C1812" s="36" t="s">
        <v>1087</v>
      </c>
      <c r="D1812" s="36" t="s">
        <v>860</v>
      </c>
      <c r="E1812" s="13"/>
      <c r="F1812" s="4" t="s">
        <v>1535</v>
      </c>
      <c r="G1812" s="2" t="s">
        <v>1556</v>
      </c>
      <c r="H1812" s="21">
        <v>62</v>
      </c>
      <c r="I1812" s="16" t="s">
        <v>61</v>
      </c>
    </row>
    <row r="1813" spans="1:9" x14ac:dyDescent="0.2">
      <c r="A1813" s="14">
        <v>8</v>
      </c>
      <c r="B1813" s="38" t="s">
        <v>1596</v>
      </c>
      <c r="C1813" s="36" t="s">
        <v>213</v>
      </c>
      <c r="D1813" s="36" t="s">
        <v>353</v>
      </c>
      <c r="E1813" s="13"/>
      <c r="F1813" s="4" t="s">
        <v>1535</v>
      </c>
      <c r="G1813" s="2" t="s">
        <v>1556</v>
      </c>
      <c r="H1813" s="21">
        <v>59</v>
      </c>
      <c r="I1813" s="16" t="s">
        <v>61</v>
      </c>
    </row>
    <row r="1814" spans="1:9" x14ac:dyDescent="0.2">
      <c r="A1814" s="14">
        <v>8</v>
      </c>
      <c r="B1814" s="38" t="s">
        <v>523</v>
      </c>
      <c r="C1814" s="36" t="s">
        <v>339</v>
      </c>
      <c r="D1814" s="36"/>
      <c r="E1814" s="13"/>
      <c r="F1814" s="4" t="s">
        <v>1535</v>
      </c>
      <c r="G1814" s="2" t="s">
        <v>1556</v>
      </c>
      <c r="H1814" s="21">
        <v>57</v>
      </c>
      <c r="I1814" s="16" t="s">
        <v>61</v>
      </c>
    </row>
    <row r="1815" spans="1:9" x14ac:dyDescent="0.2">
      <c r="A1815" s="14">
        <v>8</v>
      </c>
      <c r="B1815" s="38" t="s">
        <v>1597</v>
      </c>
      <c r="C1815" s="36" t="s">
        <v>70</v>
      </c>
      <c r="D1815" s="36"/>
      <c r="E1815" s="13"/>
      <c r="F1815" s="4" t="s">
        <v>1535</v>
      </c>
      <c r="G1815" s="2" t="s">
        <v>1556</v>
      </c>
      <c r="H1815" s="21">
        <v>60</v>
      </c>
      <c r="I1815" s="16" t="s">
        <v>61</v>
      </c>
    </row>
    <row r="1816" spans="1:9" x14ac:dyDescent="0.2">
      <c r="A1816" s="14">
        <v>8</v>
      </c>
      <c r="B1816" s="38" t="s">
        <v>1598</v>
      </c>
      <c r="C1816" s="36" t="s">
        <v>860</v>
      </c>
      <c r="D1816" s="36" t="s">
        <v>775</v>
      </c>
      <c r="E1816" s="13"/>
      <c r="F1816" s="4" t="s">
        <v>1535</v>
      </c>
      <c r="G1816" s="2" t="s">
        <v>1556</v>
      </c>
      <c r="H1816" s="21">
        <v>65</v>
      </c>
      <c r="I1816" s="16" t="s">
        <v>61</v>
      </c>
    </row>
    <row r="1817" spans="1:9" x14ac:dyDescent="0.2">
      <c r="A1817" s="14">
        <v>8</v>
      </c>
      <c r="B1817" s="38" t="s">
        <v>1599</v>
      </c>
      <c r="C1817" s="36" t="s">
        <v>414</v>
      </c>
      <c r="D1817" s="36" t="s">
        <v>747</v>
      </c>
      <c r="E1817" s="13"/>
      <c r="F1817" s="4" t="s">
        <v>1535</v>
      </c>
      <c r="G1817" s="2" t="s">
        <v>1556</v>
      </c>
      <c r="H1817" s="21">
        <v>68</v>
      </c>
      <c r="I1817" s="16" t="s">
        <v>61</v>
      </c>
    </row>
    <row r="1818" spans="1:9" x14ac:dyDescent="0.2">
      <c r="A1818" s="14">
        <v>8</v>
      </c>
      <c r="B1818" s="38" t="s">
        <v>1600</v>
      </c>
      <c r="C1818" s="36" t="s">
        <v>157</v>
      </c>
      <c r="D1818" s="36" t="s">
        <v>839</v>
      </c>
      <c r="E1818" s="13"/>
      <c r="F1818" s="4" t="s">
        <v>1535</v>
      </c>
      <c r="G1818" s="2" t="s">
        <v>1556</v>
      </c>
      <c r="H1818" s="21">
        <v>47</v>
      </c>
      <c r="I1818" s="16" t="s">
        <v>61</v>
      </c>
    </row>
    <row r="1819" spans="1:9" x14ac:dyDescent="0.2">
      <c r="A1819" s="14">
        <v>8</v>
      </c>
      <c r="B1819" s="40" t="s">
        <v>1601</v>
      </c>
      <c r="C1819" s="36" t="s">
        <v>1555</v>
      </c>
      <c r="D1819" s="36" t="s">
        <v>144</v>
      </c>
      <c r="E1819" s="13"/>
      <c r="F1819" s="4" t="s">
        <v>1535</v>
      </c>
      <c r="G1819" s="2" t="s">
        <v>1556</v>
      </c>
      <c r="H1819" s="21">
        <v>67</v>
      </c>
      <c r="I1819" s="16" t="s">
        <v>61</v>
      </c>
    </row>
    <row r="1820" spans="1:9" x14ac:dyDescent="0.2">
      <c r="A1820" s="14">
        <v>8</v>
      </c>
      <c r="B1820" s="40" t="s">
        <v>1602</v>
      </c>
      <c r="C1820" s="36" t="s">
        <v>776</v>
      </c>
      <c r="D1820" s="36" t="s">
        <v>322</v>
      </c>
      <c r="E1820" s="13"/>
      <c r="F1820" s="4" t="s">
        <v>1535</v>
      </c>
      <c r="G1820" s="2" t="s">
        <v>1556</v>
      </c>
      <c r="H1820" s="21">
        <v>59</v>
      </c>
      <c r="I1820" s="16" t="s">
        <v>61</v>
      </c>
    </row>
    <row r="1821" spans="1:9" x14ac:dyDescent="0.2">
      <c r="A1821" s="14">
        <v>8</v>
      </c>
      <c r="B1821" s="40" t="s">
        <v>1603</v>
      </c>
      <c r="C1821" s="36" t="s">
        <v>1604</v>
      </c>
      <c r="D1821" s="36" t="s">
        <v>460</v>
      </c>
      <c r="E1821" s="13"/>
      <c r="F1821" s="4" t="s">
        <v>1535</v>
      </c>
      <c r="G1821" s="2" t="s">
        <v>1556</v>
      </c>
      <c r="H1821" s="21">
        <v>49</v>
      </c>
      <c r="I1821" s="16" t="s">
        <v>61</v>
      </c>
    </row>
    <row r="1822" spans="1:9" x14ac:dyDescent="0.2">
      <c r="A1822" s="14">
        <v>8</v>
      </c>
      <c r="B1822" s="38" t="s">
        <v>1605</v>
      </c>
      <c r="C1822" s="36" t="s">
        <v>559</v>
      </c>
      <c r="D1822" s="36" t="s">
        <v>322</v>
      </c>
      <c r="E1822" s="13"/>
      <c r="F1822" s="4" t="s">
        <v>1535</v>
      </c>
      <c r="G1822" s="2" t="s">
        <v>1556</v>
      </c>
      <c r="H1822" s="21">
        <v>55</v>
      </c>
      <c r="I1822" s="16" t="s">
        <v>61</v>
      </c>
    </row>
    <row r="1823" spans="1:9" x14ac:dyDescent="0.2">
      <c r="A1823" s="14">
        <v>8</v>
      </c>
      <c r="B1823" s="40" t="s">
        <v>1606</v>
      </c>
      <c r="C1823" s="36" t="s">
        <v>334</v>
      </c>
      <c r="D1823" s="36" t="s">
        <v>865</v>
      </c>
      <c r="E1823" s="13"/>
      <c r="F1823" s="4" t="s">
        <v>1535</v>
      </c>
      <c r="G1823" s="2" t="s">
        <v>1556</v>
      </c>
      <c r="H1823" s="21">
        <v>62</v>
      </c>
      <c r="I1823" s="16" t="s">
        <v>61</v>
      </c>
    </row>
    <row r="1824" spans="1:9" x14ac:dyDescent="0.2">
      <c r="A1824" s="14">
        <v>8</v>
      </c>
      <c r="B1824" s="38" t="s">
        <v>1607</v>
      </c>
      <c r="C1824" s="36" t="s">
        <v>673</v>
      </c>
      <c r="D1824" s="36" t="s">
        <v>322</v>
      </c>
      <c r="E1824" s="13"/>
      <c r="F1824" s="4" t="s">
        <v>1535</v>
      </c>
      <c r="G1824" s="2" t="s">
        <v>1556</v>
      </c>
      <c r="H1824" s="21">
        <v>64</v>
      </c>
      <c r="I1824" s="16" t="s">
        <v>61</v>
      </c>
    </row>
    <row r="1825" spans="1:9" x14ac:dyDescent="0.2">
      <c r="A1825" s="14">
        <v>8</v>
      </c>
      <c r="B1825" s="40" t="s">
        <v>1608</v>
      </c>
      <c r="C1825" s="36" t="s">
        <v>84</v>
      </c>
      <c r="D1825" s="36" t="s">
        <v>322</v>
      </c>
      <c r="E1825" s="13"/>
      <c r="F1825" s="4" t="s">
        <v>1535</v>
      </c>
      <c r="G1825" s="2" t="s">
        <v>1556</v>
      </c>
      <c r="H1825" s="21">
        <v>32</v>
      </c>
      <c r="I1825" s="16" t="s">
        <v>61</v>
      </c>
    </row>
    <row r="1826" spans="1:9" x14ac:dyDescent="0.2">
      <c r="A1826" s="14">
        <v>8</v>
      </c>
      <c r="B1826" s="40" t="s">
        <v>1609</v>
      </c>
      <c r="C1826" s="36" t="s">
        <v>1112</v>
      </c>
      <c r="D1826" s="36" t="s">
        <v>322</v>
      </c>
      <c r="E1826" s="13"/>
      <c r="F1826" s="4" t="s">
        <v>1535</v>
      </c>
      <c r="G1826" s="2" t="s">
        <v>1556</v>
      </c>
      <c r="H1826" s="21">
        <v>29</v>
      </c>
      <c r="I1826" s="16" t="s">
        <v>61</v>
      </c>
    </row>
    <row r="1827" spans="1:9" x14ac:dyDescent="0.2">
      <c r="A1827" s="14">
        <v>8</v>
      </c>
      <c r="B1827" s="40" t="s">
        <v>1610</v>
      </c>
      <c r="C1827" s="36" t="s">
        <v>84</v>
      </c>
      <c r="D1827" s="36" t="s">
        <v>628</v>
      </c>
      <c r="E1827" s="13"/>
      <c r="F1827" s="4" t="s">
        <v>1535</v>
      </c>
      <c r="G1827" s="2" t="s">
        <v>1556</v>
      </c>
      <c r="H1827" s="21">
        <v>66</v>
      </c>
      <c r="I1827" s="16" t="s">
        <v>61</v>
      </c>
    </row>
    <row r="1828" spans="1:9" x14ac:dyDescent="0.2">
      <c r="A1828" s="14">
        <v>8</v>
      </c>
      <c r="B1828" s="40" t="s">
        <v>1611</v>
      </c>
      <c r="C1828" s="36" t="s">
        <v>272</v>
      </c>
      <c r="D1828" s="36" t="s">
        <v>517</v>
      </c>
      <c r="E1828" s="13"/>
      <c r="F1828" s="4" t="s">
        <v>1535</v>
      </c>
      <c r="G1828" s="2" t="s">
        <v>1556</v>
      </c>
      <c r="H1828" s="21">
        <v>62</v>
      </c>
      <c r="I1828" s="16" t="s">
        <v>61</v>
      </c>
    </row>
    <row r="1829" spans="1:9" x14ac:dyDescent="0.2">
      <c r="A1829" s="14">
        <v>8</v>
      </c>
      <c r="B1829" s="40" t="s">
        <v>1612</v>
      </c>
      <c r="C1829" s="36" t="s">
        <v>1613</v>
      </c>
      <c r="D1829" s="36" t="s">
        <v>213</v>
      </c>
      <c r="E1829" s="13"/>
      <c r="F1829" s="4" t="s">
        <v>1535</v>
      </c>
      <c r="G1829" s="2" t="s">
        <v>1556</v>
      </c>
      <c r="H1829" s="21">
        <v>40</v>
      </c>
      <c r="I1829" s="16" t="s">
        <v>61</v>
      </c>
    </row>
    <row r="1830" spans="1:9" x14ac:dyDescent="0.2">
      <c r="A1830" s="14">
        <v>8</v>
      </c>
      <c r="B1830" s="40" t="s">
        <v>1614</v>
      </c>
      <c r="C1830" s="36" t="s">
        <v>865</v>
      </c>
      <c r="D1830" s="36" t="s">
        <v>322</v>
      </c>
      <c r="E1830" s="13"/>
      <c r="F1830" s="4" t="s">
        <v>1535</v>
      </c>
      <c r="G1830" s="2" t="s">
        <v>1556</v>
      </c>
      <c r="H1830" s="21">
        <v>66</v>
      </c>
      <c r="I1830" s="16" t="s">
        <v>61</v>
      </c>
    </row>
    <row r="1831" spans="1:9" x14ac:dyDescent="0.2">
      <c r="A1831" s="14">
        <v>8</v>
      </c>
      <c r="B1831" s="40" t="s">
        <v>1615</v>
      </c>
      <c r="C1831" s="36" t="s">
        <v>353</v>
      </c>
      <c r="D1831" s="36" t="s">
        <v>563</v>
      </c>
      <c r="E1831" s="13"/>
      <c r="F1831" s="4" t="s">
        <v>1535</v>
      </c>
      <c r="G1831" s="2" t="s">
        <v>1556</v>
      </c>
      <c r="H1831" s="21">
        <v>49</v>
      </c>
      <c r="I1831" s="16" t="s">
        <v>61</v>
      </c>
    </row>
    <row r="1832" spans="1:9" x14ac:dyDescent="0.2">
      <c r="A1832" s="14">
        <v>8</v>
      </c>
      <c r="B1832" s="38" t="s">
        <v>1616</v>
      </c>
      <c r="C1832" s="36" t="s">
        <v>792</v>
      </c>
      <c r="D1832" s="36" t="s">
        <v>84</v>
      </c>
      <c r="E1832" s="13"/>
      <c r="F1832" s="4" t="s">
        <v>1535</v>
      </c>
      <c r="G1832" s="2" t="s">
        <v>1556</v>
      </c>
      <c r="H1832" s="21">
        <v>55</v>
      </c>
      <c r="I1832" s="16" t="s">
        <v>61</v>
      </c>
    </row>
    <row r="1833" spans="1:9" x14ac:dyDescent="0.2">
      <c r="A1833" s="14">
        <v>8</v>
      </c>
      <c r="B1833" s="40" t="s">
        <v>1617</v>
      </c>
      <c r="C1833" s="36" t="s">
        <v>213</v>
      </c>
      <c r="D1833" s="36" t="s">
        <v>776</v>
      </c>
      <c r="E1833" s="13"/>
      <c r="F1833" s="4" t="s">
        <v>1535</v>
      </c>
      <c r="G1833" s="2" t="s">
        <v>1556</v>
      </c>
      <c r="H1833" s="21">
        <v>49</v>
      </c>
      <c r="I1833" s="16" t="s">
        <v>61</v>
      </c>
    </row>
    <row r="1834" spans="1:9" x14ac:dyDescent="0.2">
      <c r="A1834" s="14">
        <v>8</v>
      </c>
      <c r="B1834" s="38" t="s">
        <v>1618</v>
      </c>
      <c r="C1834" s="36" t="s">
        <v>698</v>
      </c>
      <c r="D1834" s="36" t="s">
        <v>586</v>
      </c>
      <c r="E1834" s="13"/>
      <c r="F1834" s="4" t="s">
        <v>1535</v>
      </c>
      <c r="G1834" s="2" t="s">
        <v>1556</v>
      </c>
      <c r="H1834" s="21">
        <v>48</v>
      </c>
      <c r="I1834" s="16" t="s">
        <v>61</v>
      </c>
    </row>
    <row r="1835" spans="1:9" x14ac:dyDescent="0.2">
      <c r="A1835" s="14">
        <v>8</v>
      </c>
      <c r="B1835" s="40" t="s">
        <v>1537</v>
      </c>
      <c r="C1835" s="36" t="s">
        <v>1619</v>
      </c>
      <c r="D1835" s="36" t="s">
        <v>1620</v>
      </c>
      <c r="E1835" s="13"/>
      <c r="F1835" s="4" t="s">
        <v>1535</v>
      </c>
      <c r="G1835" s="2" t="s">
        <v>1556</v>
      </c>
      <c r="H1835" s="21">
        <v>37</v>
      </c>
      <c r="I1835" s="16" t="s">
        <v>61</v>
      </c>
    </row>
    <row r="1836" spans="1:9" x14ac:dyDescent="0.2">
      <c r="A1836" s="14">
        <v>8</v>
      </c>
      <c r="B1836" s="38" t="s">
        <v>1581</v>
      </c>
      <c r="C1836" s="36" t="s">
        <v>563</v>
      </c>
      <c r="D1836" s="36" t="s">
        <v>390</v>
      </c>
      <c r="E1836" s="13"/>
      <c r="F1836" s="4" t="s">
        <v>1535</v>
      </c>
      <c r="G1836" s="2" t="s">
        <v>1556</v>
      </c>
      <c r="H1836" s="21">
        <v>54</v>
      </c>
      <c r="I1836" s="16" t="s">
        <v>61</v>
      </c>
    </row>
    <row r="1837" spans="1:9" x14ac:dyDescent="0.2">
      <c r="A1837" s="14">
        <v>8</v>
      </c>
      <c r="B1837" s="38" t="s">
        <v>1621</v>
      </c>
      <c r="C1837" s="36" t="s">
        <v>598</v>
      </c>
      <c r="D1837" s="36" t="s">
        <v>353</v>
      </c>
      <c r="E1837" s="13"/>
      <c r="F1837" s="4" t="s">
        <v>1535</v>
      </c>
      <c r="G1837" s="2" t="s">
        <v>1556</v>
      </c>
      <c r="H1837" s="21">
        <v>55</v>
      </c>
      <c r="I1837" s="16" t="s">
        <v>61</v>
      </c>
    </row>
    <row r="1838" spans="1:9" x14ac:dyDescent="0.2">
      <c r="A1838" s="14">
        <v>8</v>
      </c>
      <c r="B1838" s="40" t="s">
        <v>1622</v>
      </c>
      <c r="C1838" s="36" t="s">
        <v>353</v>
      </c>
      <c r="D1838" s="36" t="s">
        <v>160</v>
      </c>
      <c r="E1838" s="13"/>
      <c r="F1838" s="4" t="s">
        <v>1535</v>
      </c>
      <c r="G1838" s="2" t="s">
        <v>1556</v>
      </c>
      <c r="H1838" s="21">
        <v>47</v>
      </c>
      <c r="I1838" s="16" t="s">
        <v>61</v>
      </c>
    </row>
    <row r="1839" spans="1:9" x14ac:dyDescent="0.2">
      <c r="A1839" s="14">
        <v>8</v>
      </c>
      <c r="B1839" s="38" t="s">
        <v>1623</v>
      </c>
      <c r="C1839" s="36" t="s">
        <v>109</v>
      </c>
      <c r="D1839" s="36" t="s">
        <v>1624</v>
      </c>
      <c r="E1839" s="13"/>
      <c r="F1839" s="4" t="s">
        <v>1535</v>
      </c>
      <c r="G1839" s="2" t="s">
        <v>1556</v>
      </c>
      <c r="H1839" s="21">
        <v>37</v>
      </c>
      <c r="I1839" s="16" t="s">
        <v>61</v>
      </c>
    </row>
    <row r="1840" spans="1:9" x14ac:dyDescent="0.2">
      <c r="A1840" s="14">
        <v>8</v>
      </c>
      <c r="B1840" s="38" t="s">
        <v>1573</v>
      </c>
      <c r="C1840" s="36" t="s">
        <v>764</v>
      </c>
      <c r="D1840" s="36" t="s">
        <v>388</v>
      </c>
      <c r="E1840" s="13"/>
      <c r="F1840" s="4" t="s">
        <v>1535</v>
      </c>
      <c r="G1840" s="2" t="s">
        <v>1556</v>
      </c>
      <c r="H1840" s="21">
        <v>72</v>
      </c>
      <c r="I1840" s="16" t="s">
        <v>61</v>
      </c>
    </row>
    <row r="1841" spans="1:9" x14ac:dyDescent="0.2">
      <c r="A1841" s="14">
        <v>8</v>
      </c>
      <c r="B1841" s="38" t="s">
        <v>1625</v>
      </c>
      <c r="C1841" s="36" t="s">
        <v>563</v>
      </c>
      <c r="D1841" s="36" t="s">
        <v>1559</v>
      </c>
      <c r="E1841" s="13"/>
      <c r="F1841" s="4" t="s">
        <v>1535</v>
      </c>
      <c r="G1841" s="2" t="s">
        <v>1556</v>
      </c>
      <c r="H1841" s="21">
        <v>48</v>
      </c>
      <c r="I1841" s="16" t="s">
        <v>61</v>
      </c>
    </row>
    <row r="1842" spans="1:9" x14ac:dyDescent="0.2">
      <c r="A1842" s="14">
        <v>8</v>
      </c>
      <c r="B1842" s="41" t="s">
        <v>1626</v>
      </c>
      <c r="C1842" s="36" t="s">
        <v>1087</v>
      </c>
      <c r="D1842" s="36" t="s">
        <v>860</v>
      </c>
      <c r="E1842" s="13"/>
      <c r="F1842" s="4" t="s">
        <v>1535</v>
      </c>
      <c r="G1842" s="2" t="s">
        <v>1556</v>
      </c>
      <c r="H1842" s="21">
        <v>50</v>
      </c>
      <c r="I1842" s="16" t="s">
        <v>61</v>
      </c>
    </row>
    <row r="1843" spans="1:9" x14ac:dyDescent="0.2">
      <c r="A1843" s="14">
        <v>8</v>
      </c>
      <c r="B1843" s="38" t="s">
        <v>1627</v>
      </c>
      <c r="C1843" s="36" t="s">
        <v>752</v>
      </c>
      <c r="D1843" s="36" t="s">
        <v>736</v>
      </c>
      <c r="E1843" s="13"/>
      <c r="F1843" s="4" t="s">
        <v>1535</v>
      </c>
      <c r="G1843" s="2" t="s">
        <v>1556</v>
      </c>
      <c r="H1843" s="21">
        <v>43</v>
      </c>
      <c r="I1843" s="16" t="s">
        <v>61</v>
      </c>
    </row>
    <row r="1844" spans="1:9" x14ac:dyDescent="0.2">
      <c r="A1844" s="14">
        <v>8</v>
      </c>
      <c r="B1844" s="38" t="s">
        <v>1606</v>
      </c>
      <c r="C1844" s="36" t="s">
        <v>792</v>
      </c>
      <c r="D1844" s="36" t="s">
        <v>764</v>
      </c>
      <c r="E1844" s="13"/>
      <c r="F1844" s="4" t="s">
        <v>1535</v>
      </c>
      <c r="G1844" s="2" t="s">
        <v>1556</v>
      </c>
      <c r="H1844" s="21">
        <v>54</v>
      </c>
      <c r="I1844" s="16" t="s">
        <v>61</v>
      </c>
    </row>
    <row r="1845" spans="1:9" x14ac:dyDescent="0.2">
      <c r="A1845" s="14">
        <v>8</v>
      </c>
      <c r="B1845" s="40" t="s">
        <v>1628</v>
      </c>
      <c r="C1845" s="36" t="s">
        <v>563</v>
      </c>
      <c r="D1845" s="36" t="s">
        <v>390</v>
      </c>
      <c r="E1845" s="13"/>
      <c r="F1845" s="4" t="s">
        <v>1535</v>
      </c>
      <c r="G1845" s="2" t="s">
        <v>1556</v>
      </c>
      <c r="H1845" s="21">
        <v>72</v>
      </c>
      <c r="I1845" s="16" t="s">
        <v>61</v>
      </c>
    </row>
    <row r="1846" spans="1:9" x14ac:dyDescent="0.2">
      <c r="A1846" s="14">
        <v>8</v>
      </c>
      <c r="B1846" s="38" t="s">
        <v>1629</v>
      </c>
      <c r="C1846" s="36" t="s">
        <v>360</v>
      </c>
      <c r="D1846" s="36" t="s">
        <v>563</v>
      </c>
      <c r="E1846" s="13"/>
      <c r="F1846" s="4" t="s">
        <v>1535</v>
      </c>
      <c r="G1846" s="2" t="s">
        <v>1556</v>
      </c>
      <c r="H1846" s="21">
        <v>59</v>
      </c>
      <c r="I1846" s="16" t="s">
        <v>61</v>
      </c>
    </row>
    <row r="1847" spans="1:9" x14ac:dyDescent="0.2">
      <c r="A1847" s="14">
        <v>8</v>
      </c>
      <c r="B1847" s="38" t="s">
        <v>1630</v>
      </c>
      <c r="C1847" s="36" t="s">
        <v>1534</v>
      </c>
      <c r="D1847" s="36"/>
      <c r="E1847" s="13"/>
      <c r="F1847" s="4" t="s">
        <v>1535</v>
      </c>
      <c r="G1847" s="2" t="s">
        <v>1556</v>
      </c>
      <c r="H1847" s="21">
        <v>63</v>
      </c>
      <c r="I1847" s="16" t="s">
        <v>61</v>
      </c>
    </row>
    <row r="1848" spans="1:9" x14ac:dyDescent="0.2">
      <c r="A1848" s="14">
        <v>8</v>
      </c>
      <c r="B1848" s="38" t="s">
        <v>268</v>
      </c>
      <c r="C1848" s="36" t="s">
        <v>1559</v>
      </c>
      <c r="D1848" s="36"/>
      <c r="E1848" s="13"/>
      <c r="F1848" s="4" t="s">
        <v>1535</v>
      </c>
      <c r="G1848" s="2" t="s">
        <v>1556</v>
      </c>
      <c r="H1848" s="21">
        <v>67</v>
      </c>
      <c r="I1848" s="16" t="s">
        <v>60</v>
      </c>
    </row>
    <row r="1849" spans="1:9" x14ac:dyDescent="0.2">
      <c r="A1849" s="14">
        <v>8</v>
      </c>
      <c r="B1849" s="40" t="s">
        <v>1631</v>
      </c>
      <c r="C1849" s="36" t="s">
        <v>84</v>
      </c>
      <c r="D1849" s="36" t="s">
        <v>1632</v>
      </c>
      <c r="E1849" s="13"/>
      <c r="F1849" s="4" t="s">
        <v>1535</v>
      </c>
      <c r="G1849" s="2" t="s">
        <v>1556</v>
      </c>
      <c r="H1849" s="21">
        <v>69</v>
      </c>
      <c r="I1849" s="16" t="s">
        <v>61</v>
      </c>
    </row>
    <row r="1850" spans="1:9" x14ac:dyDescent="0.2">
      <c r="A1850" s="14">
        <v>8</v>
      </c>
      <c r="B1850" s="40" t="s">
        <v>1633</v>
      </c>
      <c r="C1850" s="36" t="s">
        <v>339</v>
      </c>
      <c r="D1850" s="36" t="s">
        <v>102</v>
      </c>
      <c r="E1850" s="13"/>
      <c r="F1850" s="4" t="s">
        <v>1535</v>
      </c>
      <c r="G1850" s="2" t="s">
        <v>1556</v>
      </c>
      <c r="H1850" s="21">
        <v>74</v>
      </c>
      <c r="I1850" s="16" t="s">
        <v>61</v>
      </c>
    </row>
    <row r="1851" spans="1:9" x14ac:dyDescent="0.2">
      <c r="A1851" s="14">
        <v>8</v>
      </c>
      <c r="B1851" s="38" t="s">
        <v>499</v>
      </c>
      <c r="C1851" s="36" t="s">
        <v>752</v>
      </c>
      <c r="D1851" s="36" t="s">
        <v>72</v>
      </c>
      <c r="E1851" s="13"/>
      <c r="F1851" s="4" t="s">
        <v>1535</v>
      </c>
      <c r="G1851" s="2" t="s">
        <v>1556</v>
      </c>
      <c r="H1851" s="21">
        <v>67</v>
      </c>
      <c r="I1851" s="16" t="s">
        <v>61</v>
      </c>
    </row>
    <row r="1852" spans="1:9" x14ac:dyDescent="0.2">
      <c r="A1852" s="14">
        <v>8</v>
      </c>
      <c r="B1852" s="38" t="s">
        <v>1634</v>
      </c>
      <c r="C1852" s="36" t="s">
        <v>360</v>
      </c>
      <c r="D1852" s="36" t="s">
        <v>1635</v>
      </c>
      <c r="E1852" s="13"/>
      <c r="F1852" s="4" t="s">
        <v>1535</v>
      </c>
      <c r="G1852" s="2" t="s">
        <v>1556</v>
      </c>
      <c r="H1852" s="21">
        <v>63</v>
      </c>
      <c r="I1852" s="16" t="s">
        <v>61</v>
      </c>
    </row>
    <row r="1853" spans="1:9" x14ac:dyDescent="0.2">
      <c r="A1853" s="14">
        <v>8</v>
      </c>
      <c r="B1853" s="40" t="s">
        <v>1636</v>
      </c>
      <c r="C1853" s="36" t="s">
        <v>582</v>
      </c>
      <c r="D1853" s="36" t="s">
        <v>72</v>
      </c>
      <c r="E1853" s="13"/>
      <c r="F1853" s="4" t="s">
        <v>1535</v>
      </c>
      <c r="G1853" s="2" t="s">
        <v>1556</v>
      </c>
      <c r="H1853" s="21">
        <v>25</v>
      </c>
      <c r="I1853" s="16" t="s">
        <v>61</v>
      </c>
    </row>
    <row r="1854" spans="1:9" x14ac:dyDescent="0.2">
      <c r="A1854" s="14">
        <v>8</v>
      </c>
      <c r="B1854" s="38" t="s">
        <v>1551</v>
      </c>
      <c r="C1854" s="36" t="s">
        <v>563</v>
      </c>
      <c r="D1854" s="36" t="s">
        <v>390</v>
      </c>
      <c r="E1854" s="13"/>
      <c r="F1854" s="4" t="s">
        <v>1535</v>
      </c>
      <c r="G1854" s="2" t="s">
        <v>1556</v>
      </c>
      <c r="H1854" s="21">
        <v>68</v>
      </c>
      <c r="I1854" s="16" t="s">
        <v>61</v>
      </c>
    </row>
    <row r="1855" spans="1:9" x14ac:dyDescent="0.2">
      <c r="A1855" s="14">
        <v>8</v>
      </c>
      <c r="B1855" s="21" t="s">
        <v>1637</v>
      </c>
      <c r="C1855" s="36" t="s">
        <v>84</v>
      </c>
      <c r="D1855" s="36" t="s">
        <v>84</v>
      </c>
      <c r="E1855" s="21"/>
      <c r="F1855" s="4" t="s">
        <v>1535</v>
      </c>
      <c r="G1855" s="2" t="s">
        <v>639</v>
      </c>
      <c r="H1855" s="21">
        <v>53</v>
      </c>
      <c r="I1855" s="16" t="s">
        <v>61</v>
      </c>
    </row>
    <row r="1856" spans="1:9" x14ac:dyDescent="0.2">
      <c r="A1856" s="14">
        <v>8</v>
      </c>
      <c r="B1856" s="21" t="s">
        <v>1638</v>
      </c>
      <c r="C1856" s="36" t="s">
        <v>124</v>
      </c>
      <c r="D1856" s="36" t="s">
        <v>85</v>
      </c>
      <c r="E1856" s="21"/>
      <c r="F1856" s="4" t="s">
        <v>1535</v>
      </c>
      <c r="G1856" s="2" t="s">
        <v>639</v>
      </c>
      <c r="H1856" s="21">
        <v>40</v>
      </c>
      <c r="I1856" s="16" t="s">
        <v>61</v>
      </c>
    </row>
    <row r="1857" spans="1:9" x14ac:dyDescent="0.2">
      <c r="A1857" s="14">
        <v>8</v>
      </c>
      <c r="B1857" s="21" t="s">
        <v>1639</v>
      </c>
      <c r="C1857" s="36" t="s">
        <v>266</v>
      </c>
      <c r="D1857" s="36" t="s">
        <v>1559</v>
      </c>
      <c r="E1857" s="21"/>
      <c r="F1857" s="4" t="s">
        <v>1535</v>
      </c>
      <c r="G1857" s="2" t="s">
        <v>639</v>
      </c>
      <c r="H1857" s="21">
        <v>43</v>
      </c>
      <c r="I1857" s="16" t="s">
        <v>61</v>
      </c>
    </row>
    <row r="1858" spans="1:9" x14ac:dyDescent="0.2">
      <c r="A1858" s="14">
        <v>8</v>
      </c>
      <c r="B1858" s="21" t="s">
        <v>1640</v>
      </c>
      <c r="C1858" s="36" t="s">
        <v>1641</v>
      </c>
      <c r="D1858" s="36" t="s">
        <v>759</v>
      </c>
      <c r="E1858" s="21"/>
      <c r="F1858" s="4" t="s">
        <v>1535</v>
      </c>
      <c r="G1858" s="2" t="s">
        <v>639</v>
      </c>
      <c r="H1858" s="21">
        <v>63</v>
      </c>
      <c r="I1858" s="16" t="s">
        <v>61</v>
      </c>
    </row>
    <row r="1859" spans="1:9" x14ac:dyDescent="0.2">
      <c r="A1859" s="14">
        <v>8</v>
      </c>
      <c r="B1859" s="21" t="s">
        <v>1642</v>
      </c>
      <c r="C1859" s="36" t="s">
        <v>86</v>
      </c>
      <c r="D1859" s="36" t="s">
        <v>263</v>
      </c>
      <c r="E1859" s="21"/>
      <c r="F1859" s="4" t="s">
        <v>1535</v>
      </c>
      <c r="G1859" s="2" t="s">
        <v>639</v>
      </c>
      <c r="H1859" s="21">
        <v>47</v>
      </c>
      <c r="I1859" s="16" t="s">
        <v>61</v>
      </c>
    </row>
    <row r="1860" spans="1:9" x14ac:dyDescent="0.2">
      <c r="A1860" s="14">
        <v>8</v>
      </c>
      <c r="B1860" s="21" t="s">
        <v>1643</v>
      </c>
      <c r="C1860" s="36" t="s">
        <v>94</v>
      </c>
      <c r="D1860" s="36" t="s">
        <v>85</v>
      </c>
      <c r="E1860" s="21"/>
      <c r="F1860" s="4" t="s">
        <v>1535</v>
      </c>
      <c r="G1860" s="2" t="s">
        <v>639</v>
      </c>
      <c r="H1860" s="21">
        <v>38</v>
      </c>
      <c r="I1860" s="16" t="s">
        <v>61</v>
      </c>
    </row>
    <row r="1861" spans="1:9" x14ac:dyDescent="0.2">
      <c r="A1861" s="14">
        <v>8</v>
      </c>
      <c r="B1861" s="21" t="s">
        <v>1644</v>
      </c>
      <c r="C1861" s="36" t="s">
        <v>124</v>
      </c>
      <c r="D1861" s="36" t="s">
        <v>85</v>
      </c>
      <c r="E1861" s="21"/>
      <c r="F1861" s="4" t="s">
        <v>1535</v>
      </c>
      <c r="G1861" s="2" t="s">
        <v>639</v>
      </c>
      <c r="H1861" s="21">
        <v>35</v>
      </c>
      <c r="I1861" s="16" t="s">
        <v>61</v>
      </c>
    </row>
    <row r="1862" spans="1:9" x14ac:dyDescent="0.2">
      <c r="A1862" s="14">
        <v>8</v>
      </c>
      <c r="B1862" s="21" t="s">
        <v>692</v>
      </c>
      <c r="C1862" s="36" t="s">
        <v>774</v>
      </c>
      <c r="D1862" s="36" t="s">
        <v>335</v>
      </c>
      <c r="E1862" s="21"/>
      <c r="F1862" s="4" t="s">
        <v>1535</v>
      </c>
      <c r="G1862" s="2" t="s">
        <v>639</v>
      </c>
      <c r="H1862" s="21">
        <v>48</v>
      </c>
      <c r="I1862" s="16" t="s">
        <v>61</v>
      </c>
    </row>
    <row r="1863" spans="1:9" x14ac:dyDescent="0.2">
      <c r="A1863" s="14">
        <v>8</v>
      </c>
      <c r="B1863" s="21" t="s">
        <v>1573</v>
      </c>
      <c r="C1863" s="36" t="s">
        <v>349</v>
      </c>
      <c r="D1863" s="36" t="s">
        <v>82</v>
      </c>
      <c r="E1863" s="21"/>
      <c r="F1863" s="4" t="s">
        <v>1535</v>
      </c>
      <c r="G1863" s="2" t="s">
        <v>639</v>
      </c>
      <c r="H1863" s="21">
        <v>47</v>
      </c>
      <c r="I1863" s="16" t="s">
        <v>61</v>
      </c>
    </row>
    <row r="1864" spans="1:9" x14ac:dyDescent="0.2">
      <c r="A1864" s="14">
        <v>8</v>
      </c>
      <c r="B1864" s="21" t="s">
        <v>1547</v>
      </c>
      <c r="C1864" s="36" t="s">
        <v>1619</v>
      </c>
      <c r="D1864" s="36" t="s">
        <v>554</v>
      </c>
      <c r="E1864" s="21"/>
      <c r="F1864" s="4" t="s">
        <v>1535</v>
      </c>
      <c r="G1864" s="2" t="s">
        <v>639</v>
      </c>
      <c r="H1864" s="21">
        <v>56</v>
      </c>
      <c r="I1864" s="16" t="s">
        <v>61</v>
      </c>
    </row>
    <row r="1865" spans="1:9" x14ac:dyDescent="0.2">
      <c r="A1865" s="14">
        <v>8</v>
      </c>
      <c r="B1865" s="21" t="s">
        <v>1605</v>
      </c>
      <c r="C1865" s="36" t="s">
        <v>126</v>
      </c>
      <c r="D1865" s="36" t="s">
        <v>407</v>
      </c>
      <c r="E1865" s="21"/>
      <c r="F1865" s="4" t="s">
        <v>1535</v>
      </c>
      <c r="G1865" s="2" t="s">
        <v>639</v>
      </c>
      <c r="H1865" s="21">
        <v>34</v>
      </c>
      <c r="I1865" s="16" t="s">
        <v>61</v>
      </c>
    </row>
    <row r="1866" spans="1:9" x14ac:dyDescent="0.2">
      <c r="A1866" s="14">
        <v>8</v>
      </c>
      <c r="B1866" s="21" t="s">
        <v>1645</v>
      </c>
      <c r="C1866" s="36" t="s">
        <v>84</v>
      </c>
      <c r="D1866" s="36" t="s">
        <v>285</v>
      </c>
      <c r="E1866" s="21"/>
      <c r="F1866" s="4" t="s">
        <v>1535</v>
      </c>
      <c r="G1866" s="2" t="s">
        <v>639</v>
      </c>
      <c r="H1866" s="21">
        <v>30</v>
      </c>
      <c r="I1866" s="16" t="s">
        <v>61</v>
      </c>
    </row>
    <row r="1867" spans="1:9" x14ac:dyDescent="0.2">
      <c r="A1867" s="14">
        <v>8</v>
      </c>
      <c r="B1867" s="21" t="s">
        <v>1646</v>
      </c>
      <c r="C1867" s="36" t="s">
        <v>638</v>
      </c>
      <c r="D1867" s="36" t="s">
        <v>65</v>
      </c>
      <c r="E1867" s="21"/>
      <c r="F1867" s="4" t="s">
        <v>1535</v>
      </c>
      <c r="G1867" s="2" t="s">
        <v>639</v>
      </c>
      <c r="H1867" s="21">
        <v>49</v>
      </c>
      <c r="I1867" s="16" t="s">
        <v>61</v>
      </c>
    </row>
    <row r="1868" spans="1:9" x14ac:dyDescent="0.2">
      <c r="A1868" s="14">
        <v>8</v>
      </c>
      <c r="B1868" s="21" t="s">
        <v>1647</v>
      </c>
      <c r="C1868" s="36" t="s">
        <v>407</v>
      </c>
      <c r="D1868" s="36" t="s">
        <v>774</v>
      </c>
      <c r="E1868" s="21"/>
      <c r="F1868" s="4" t="s">
        <v>1535</v>
      </c>
      <c r="G1868" s="2" t="s">
        <v>639</v>
      </c>
      <c r="H1868" s="21">
        <v>37</v>
      </c>
      <c r="I1868" s="16" t="s">
        <v>61</v>
      </c>
    </row>
    <row r="1869" spans="1:9" x14ac:dyDescent="0.2">
      <c r="A1869" s="14">
        <v>8</v>
      </c>
      <c r="B1869" s="21" t="s">
        <v>1648</v>
      </c>
      <c r="C1869" s="36" t="s">
        <v>1649</v>
      </c>
      <c r="D1869" s="36" t="s">
        <v>774</v>
      </c>
      <c r="E1869" s="21"/>
      <c r="F1869" s="4" t="s">
        <v>1535</v>
      </c>
      <c r="G1869" s="2" t="s">
        <v>639</v>
      </c>
      <c r="H1869" s="21">
        <v>35</v>
      </c>
      <c r="I1869" s="16" t="s">
        <v>61</v>
      </c>
    </row>
    <row r="1870" spans="1:9" x14ac:dyDescent="0.2">
      <c r="A1870" s="14">
        <v>8</v>
      </c>
      <c r="B1870" s="21" t="s">
        <v>1650</v>
      </c>
      <c r="C1870" s="36" t="s">
        <v>407</v>
      </c>
      <c r="D1870" s="36" t="s">
        <v>670</v>
      </c>
      <c r="E1870" s="21"/>
      <c r="F1870" s="4" t="s">
        <v>1535</v>
      </c>
      <c r="G1870" s="2" t="s">
        <v>639</v>
      </c>
      <c r="H1870" s="21">
        <v>46</v>
      </c>
      <c r="I1870" s="16" t="s">
        <v>61</v>
      </c>
    </row>
    <row r="1871" spans="1:9" x14ac:dyDescent="0.2">
      <c r="A1871" s="14">
        <v>8</v>
      </c>
      <c r="B1871" s="21" t="s">
        <v>1651</v>
      </c>
      <c r="C1871" s="36" t="s">
        <v>388</v>
      </c>
      <c r="D1871" s="36" t="s">
        <v>1652</v>
      </c>
      <c r="E1871" s="21"/>
      <c r="F1871" s="4" t="s">
        <v>1535</v>
      </c>
      <c r="G1871" s="2" t="s">
        <v>639</v>
      </c>
      <c r="H1871" s="21">
        <v>20</v>
      </c>
      <c r="I1871" s="16" t="s">
        <v>61</v>
      </c>
    </row>
    <row r="1872" spans="1:9" x14ac:dyDescent="0.2">
      <c r="A1872" s="14">
        <v>8</v>
      </c>
      <c r="B1872" s="21" t="s">
        <v>1653</v>
      </c>
      <c r="C1872" s="36" t="s">
        <v>122</v>
      </c>
      <c r="D1872" s="36" t="s">
        <v>613</v>
      </c>
      <c r="E1872" s="21"/>
      <c r="F1872" s="4" t="s">
        <v>1535</v>
      </c>
      <c r="G1872" s="2" t="s">
        <v>639</v>
      </c>
      <c r="H1872" s="21">
        <v>55</v>
      </c>
      <c r="I1872" s="16" t="s">
        <v>61</v>
      </c>
    </row>
    <row r="1873" spans="1:9" x14ac:dyDescent="0.2">
      <c r="A1873" s="14">
        <v>8</v>
      </c>
      <c r="B1873" s="21" t="s">
        <v>1654</v>
      </c>
      <c r="C1873" s="36" t="s">
        <v>407</v>
      </c>
      <c r="D1873" s="36" t="s">
        <v>670</v>
      </c>
      <c r="E1873" s="21"/>
      <c r="F1873" s="4" t="s">
        <v>1535</v>
      </c>
      <c r="G1873" s="2" t="s">
        <v>639</v>
      </c>
      <c r="H1873" s="21">
        <v>49</v>
      </c>
      <c r="I1873" s="16" t="s">
        <v>61</v>
      </c>
    </row>
    <row r="1874" spans="1:9" x14ac:dyDescent="0.2">
      <c r="A1874" s="14">
        <v>8</v>
      </c>
      <c r="B1874" s="21" t="s">
        <v>1655</v>
      </c>
      <c r="C1874" s="36" t="s">
        <v>1570</v>
      </c>
      <c r="D1874" s="36" t="s">
        <v>561</v>
      </c>
      <c r="E1874" s="21"/>
      <c r="F1874" s="4" t="s">
        <v>1535</v>
      </c>
      <c r="G1874" s="2" t="s">
        <v>639</v>
      </c>
      <c r="H1874" s="21">
        <v>61</v>
      </c>
      <c r="I1874" s="16" t="s">
        <v>61</v>
      </c>
    </row>
    <row r="1875" spans="1:9" x14ac:dyDescent="0.2">
      <c r="A1875" s="14">
        <v>8</v>
      </c>
      <c r="B1875" s="21" t="s">
        <v>687</v>
      </c>
      <c r="C1875" s="36" t="s">
        <v>1078</v>
      </c>
      <c r="D1875" s="36" t="s">
        <v>1559</v>
      </c>
      <c r="E1875" s="21"/>
      <c r="F1875" s="4" t="s">
        <v>1535</v>
      </c>
      <c r="G1875" s="2" t="s">
        <v>639</v>
      </c>
      <c r="H1875" s="21">
        <v>50</v>
      </c>
      <c r="I1875" s="16" t="s">
        <v>61</v>
      </c>
    </row>
    <row r="1876" spans="1:9" x14ac:dyDescent="0.2">
      <c r="A1876" s="14">
        <v>8</v>
      </c>
      <c r="B1876" s="21" t="s">
        <v>1648</v>
      </c>
      <c r="C1876" s="36" t="s">
        <v>86</v>
      </c>
      <c r="D1876" s="36" t="s">
        <v>84</v>
      </c>
      <c r="E1876" s="21"/>
      <c r="F1876" s="4" t="s">
        <v>1535</v>
      </c>
      <c r="G1876" s="2" t="s">
        <v>639</v>
      </c>
      <c r="H1876" s="21">
        <v>54</v>
      </c>
      <c r="I1876" s="16" t="s">
        <v>61</v>
      </c>
    </row>
    <row r="1877" spans="1:9" x14ac:dyDescent="0.2">
      <c r="A1877" s="14">
        <v>8</v>
      </c>
      <c r="B1877" s="21" t="s">
        <v>1548</v>
      </c>
      <c r="C1877" s="36" t="s">
        <v>65</v>
      </c>
      <c r="D1877" s="36" t="s">
        <v>82</v>
      </c>
      <c r="E1877" s="21"/>
      <c r="F1877" s="4" t="s">
        <v>1535</v>
      </c>
      <c r="G1877" s="2" t="s">
        <v>639</v>
      </c>
      <c r="H1877" s="21">
        <v>37</v>
      </c>
      <c r="I1877" s="16" t="s">
        <v>61</v>
      </c>
    </row>
    <row r="1878" spans="1:9" x14ac:dyDescent="0.2">
      <c r="A1878" s="14">
        <v>8</v>
      </c>
      <c r="B1878" s="21" t="s">
        <v>1656</v>
      </c>
      <c r="C1878" s="36" t="s">
        <v>86</v>
      </c>
      <c r="D1878" s="36" t="s">
        <v>263</v>
      </c>
      <c r="E1878" s="21"/>
      <c r="F1878" s="4" t="s">
        <v>1535</v>
      </c>
      <c r="G1878" s="2" t="s">
        <v>639</v>
      </c>
      <c r="H1878" s="21">
        <v>44</v>
      </c>
      <c r="I1878" s="16" t="s">
        <v>61</v>
      </c>
    </row>
    <row r="1879" spans="1:9" x14ac:dyDescent="0.2">
      <c r="A1879" s="14">
        <v>8</v>
      </c>
      <c r="B1879" s="21" t="s">
        <v>1573</v>
      </c>
      <c r="C1879" s="36" t="s">
        <v>85</v>
      </c>
      <c r="D1879" s="36" t="s">
        <v>414</v>
      </c>
      <c r="E1879" s="21"/>
      <c r="F1879" s="4" t="s">
        <v>1535</v>
      </c>
      <c r="G1879" s="2" t="s">
        <v>639</v>
      </c>
      <c r="H1879" s="21">
        <v>48</v>
      </c>
      <c r="I1879" s="16" t="s">
        <v>61</v>
      </c>
    </row>
    <row r="1880" spans="1:9" x14ac:dyDescent="0.2">
      <c r="A1880" s="14">
        <v>8</v>
      </c>
      <c r="B1880" s="39" t="s">
        <v>1657</v>
      </c>
      <c r="C1880" s="36" t="s">
        <v>285</v>
      </c>
      <c r="D1880" s="36" t="s">
        <v>1658</v>
      </c>
      <c r="E1880" s="13"/>
      <c r="F1880" s="4" t="s">
        <v>1535</v>
      </c>
      <c r="G1880" s="2" t="s">
        <v>571</v>
      </c>
      <c r="H1880" s="15">
        <v>34</v>
      </c>
      <c r="I1880" s="16" t="s">
        <v>61</v>
      </c>
    </row>
    <row r="1881" spans="1:9" x14ac:dyDescent="0.2">
      <c r="A1881" s="14">
        <v>8</v>
      </c>
      <c r="B1881" s="39" t="s">
        <v>1659</v>
      </c>
      <c r="C1881" s="36" t="s">
        <v>615</v>
      </c>
      <c r="D1881" s="36" t="s">
        <v>97</v>
      </c>
      <c r="E1881" s="13"/>
      <c r="F1881" s="4" t="s">
        <v>1535</v>
      </c>
      <c r="G1881" s="2" t="s">
        <v>571</v>
      </c>
      <c r="H1881" s="15">
        <v>43</v>
      </c>
      <c r="I1881" s="16" t="s">
        <v>61</v>
      </c>
    </row>
    <row r="1882" spans="1:9" x14ac:dyDescent="0.2">
      <c r="A1882" s="14">
        <v>8</v>
      </c>
      <c r="B1882" s="39" t="s">
        <v>1660</v>
      </c>
      <c r="C1882" s="36" t="s">
        <v>615</v>
      </c>
      <c r="D1882" s="36" t="s">
        <v>518</v>
      </c>
      <c r="E1882" s="13"/>
      <c r="F1882" s="4" t="s">
        <v>1535</v>
      </c>
      <c r="G1882" s="2" t="s">
        <v>571</v>
      </c>
      <c r="H1882" s="15">
        <v>36</v>
      </c>
      <c r="I1882" s="16" t="s">
        <v>61</v>
      </c>
    </row>
    <row r="1883" spans="1:9" x14ac:dyDescent="0.2">
      <c r="A1883" s="14">
        <v>8</v>
      </c>
      <c r="B1883" s="39" t="s">
        <v>961</v>
      </c>
      <c r="C1883" s="36" t="s">
        <v>390</v>
      </c>
      <c r="D1883" s="36" t="s">
        <v>63</v>
      </c>
      <c r="E1883" s="13"/>
      <c r="F1883" s="4" t="s">
        <v>1535</v>
      </c>
      <c r="G1883" s="2" t="s">
        <v>571</v>
      </c>
      <c r="H1883" s="15">
        <v>49</v>
      </c>
      <c r="I1883" s="16" t="s">
        <v>61</v>
      </c>
    </row>
    <row r="1884" spans="1:9" x14ac:dyDescent="0.2">
      <c r="A1884" s="14">
        <v>8</v>
      </c>
      <c r="B1884" s="39" t="s">
        <v>1661</v>
      </c>
      <c r="C1884" s="36" t="s">
        <v>390</v>
      </c>
      <c r="D1884" s="36" t="s">
        <v>63</v>
      </c>
      <c r="E1884" s="13"/>
      <c r="F1884" s="4" t="s">
        <v>1535</v>
      </c>
      <c r="G1884" s="2" t="s">
        <v>571</v>
      </c>
      <c r="H1884" s="18">
        <v>55</v>
      </c>
      <c r="I1884" s="16" t="s">
        <v>61</v>
      </c>
    </row>
    <row r="1885" spans="1:9" x14ac:dyDescent="0.2">
      <c r="A1885" s="14">
        <v>8</v>
      </c>
      <c r="B1885" s="39" t="s">
        <v>1662</v>
      </c>
      <c r="C1885" s="36" t="s">
        <v>322</v>
      </c>
      <c r="D1885" s="36" t="s">
        <v>617</v>
      </c>
      <c r="E1885" s="13"/>
      <c r="F1885" s="4" t="s">
        <v>1535</v>
      </c>
      <c r="G1885" s="2" t="s">
        <v>571</v>
      </c>
      <c r="H1885" s="18">
        <v>64</v>
      </c>
      <c r="I1885" s="16" t="s">
        <v>61</v>
      </c>
    </row>
    <row r="1886" spans="1:9" x14ac:dyDescent="0.2">
      <c r="A1886" s="14">
        <v>8</v>
      </c>
      <c r="B1886" s="39" t="s">
        <v>1663</v>
      </c>
      <c r="C1886" s="36" t="s">
        <v>615</v>
      </c>
      <c r="D1886" s="36" t="s">
        <v>97</v>
      </c>
      <c r="E1886" s="13"/>
      <c r="F1886" s="4" t="s">
        <v>1535</v>
      </c>
      <c r="G1886" s="2" t="s">
        <v>571</v>
      </c>
      <c r="H1886" s="18">
        <v>55</v>
      </c>
      <c r="I1886" s="16" t="s">
        <v>61</v>
      </c>
    </row>
    <row r="1887" spans="1:9" x14ac:dyDescent="0.2">
      <c r="A1887" s="14">
        <v>8</v>
      </c>
      <c r="B1887" s="39" t="s">
        <v>620</v>
      </c>
      <c r="C1887" s="36" t="s">
        <v>1658</v>
      </c>
      <c r="D1887" s="36" t="s">
        <v>621</v>
      </c>
      <c r="E1887" s="13"/>
      <c r="F1887" s="4" t="s">
        <v>1535</v>
      </c>
      <c r="G1887" s="2" t="s">
        <v>571</v>
      </c>
      <c r="H1887" s="18">
        <v>76</v>
      </c>
      <c r="I1887" s="16" t="s">
        <v>61</v>
      </c>
    </row>
    <row r="1888" spans="1:9" x14ac:dyDescent="0.2">
      <c r="A1888" s="14">
        <v>8</v>
      </c>
      <c r="B1888" s="39" t="s">
        <v>1564</v>
      </c>
      <c r="C1888" s="36" t="s">
        <v>322</v>
      </c>
      <c r="D1888" s="36" t="s">
        <v>617</v>
      </c>
      <c r="E1888" s="13"/>
      <c r="F1888" s="4" t="s">
        <v>1535</v>
      </c>
      <c r="G1888" s="2" t="s">
        <v>571</v>
      </c>
      <c r="H1888" s="18">
        <v>54</v>
      </c>
      <c r="I1888" s="16" t="s">
        <v>61</v>
      </c>
    </row>
    <row r="1889" spans="1:9" x14ac:dyDescent="0.2">
      <c r="A1889" s="14">
        <v>8</v>
      </c>
      <c r="B1889" s="39" t="s">
        <v>1664</v>
      </c>
      <c r="C1889" s="36" t="s">
        <v>518</v>
      </c>
      <c r="D1889" s="36" t="s">
        <v>365</v>
      </c>
      <c r="E1889" s="13"/>
      <c r="F1889" s="4" t="s">
        <v>1535</v>
      </c>
      <c r="G1889" s="2" t="s">
        <v>571</v>
      </c>
      <c r="H1889" s="18">
        <v>54</v>
      </c>
      <c r="I1889" s="16" t="s">
        <v>60</v>
      </c>
    </row>
    <row r="1890" spans="1:9" x14ac:dyDescent="0.2">
      <c r="A1890" s="14">
        <v>8</v>
      </c>
      <c r="B1890" s="39" t="s">
        <v>1665</v>
      </c>
      <c r="C1890" s="36" t="s">
        <v>63</v>
      </c>
      <c r="D1890" s="36" t="s">
        <v>85</v>
      </c>
      <c r="E1890" s="13"/>
      <c r="F1890" s="4" t="s">
        <v>1535</v>
      </c>
      <c r="G1890" s="2" t="s">
        <v>571</v>
      </c>
      <c r="H1890" s="18">
        <v>47</v>
      </c>
      <c r="I1890" s="16" t="s">
        <v>61</v>
      </c>
    </row>
    <row r="1891" spans="1:9" x14ac:dyDescent="0.2">
      <c r="A1891" s="14">
        <v>8</v>
      </c>
      <c r="B1891" s="39" t="s">
        <v>1666</v>
      </c>
      <c r="C1891" s="36" t="s">
        <v>593</v>
      </c>
      <c r="D1891" s="36" t="s">
        <v>63</v>
      </c>
      <c r="E1891" s="13"/>
      <c r="F1891" s="4" t="s">
        <v>1535</v>
      </c>
      <c r="G1891" s="2" t="s">
        <v>571</v>
      </c>
      <c r="H1891" s="18">
        <v>41</v>
      </c>
      <c r="I1891" s="16" t="s">
        <v>61</v>
      </c>
    </row>
    <row r="1892" spans="1:9" x14ac:dyDescent="0.2">
      <c r="A1892" s="14">
        <v>8</v>
      </c>
      <c r="B1892" s="39" t="s">
        <v>1667</v>
      </c>
      <c r="C1892" s="36" t="s">
        <v>94</v>
      </c>
      <c r="D1892" s="36" t="s">
        <v>63</v>
      </c>
      <c r="E1892" s="13"/>
      <c r="F1892" s="4" t="s">
        <v>1535</v>
      </c>
      <c r="G1892" s="2" t="s">
        <v>571</v>
      </c>
      <c r="H1892" s="18">
        <v>52</v>
      </c>
      <c r="I1892" s="16" t="s">
        <v>61</v>
      </c>
    </row>
    <row r="1893" spans="1:9" x14ac:dyDescent="0.2">
      <c r="A1893" s="14">
        <v>8</v>
      </c>
      <c r="B1893" s="39" t="s">
        <v>408</v>
      </c>
      <c r="C1893" s="36" t="s">
        <v>63</v>
      </c>
      <c r="D1893" s="36" t="s">
        <v>85</v>
      </c>
      <c r="E1893" s="13"/>
      <c r="F1893" s="4" t="s">
        <v>1535</v>
      </c>
      <c r="G1893" s="2" t="s">
        <v>571</v>
      </c>
      <c r="H1893" s="18">
        <v>52</v>
      </c>
      <c r="I1893" s="16" t="s">
        <v>60</v>
      </c>
    </row>
    <row r="1894" spans="1:9" x14ac:dyDescent="0.2">
      <c r="A1894" s="14">
        <v>8</v>
      </c>
      <c r="B1894" s="39" t="s">
        <v>1668</v>
      </c>
      <c r="C1894" s="36" t="s">
        <v>63</v>
      </c>
      <c r="D1894" s="36" t="s">
        <v>85</v>
      </c>
      <c r="E1894" s="13"/>
      <c r="F1894" s="4" t="s">
        <v>1535</v>
      </c>
      <c r="G1894" s="2" t="s">
        <v>571</v>
      </c>
      <c r="H1894" s="18">
        <v>62</v>
      </c>
      <c r="I1894" s="16" t="s">
        <v>60</v>
      </c>
    </row>
    <row r="1895" spans="1:9" x14ac:dyDescent="0.2">
      <c r="A1895" s="14">
        <v>8</v>
      </c>
      <c r="B1895" s="39" t="s">
        <v>1669</v>
      </c>
      <c r="C1895" s="36" t="s">
        <v>94</v>
      </c>
      <c r="D1895" s="36" t="s">
        <v>63</v>
      </c>
      <c r="E1895" s="13"/>
      <c r="F1895" s="4" t="s">
        <v>1535</v>
      </c>
      <c r="G1895" s="2" t="s">
        <v>571</v>
      </c>
      <c r="H1895" s="18">
        <v>22</v>
      </c>
      <c r="I1895" s="16" t="s">
        <v>61</v>
      </c>
    </row>
    <row r="1896" spans="1:9" x14ac:dyDescent="0.2">
      <c r="A1896" s="14">
        <v>8</v>
      </c>
      <c r="B1896" s="39" t="s">
        <v>1549</v>
      </c>
      <c r="C1896" s="36" t="s">
        <v>94</v>
      </c>
      <c r="D1896" s="36" t="s">
        <v>322</v>
      </c>
      <c r="E1896" s="13"/>
      <c r="F1896" s="4" t="s">
        <v>1535</v>
      </c>
      <c r="G1896" s="2" t="s">
        <v>571</v>
      </c>
      <c r="H1896" s="18">
        <v>31</v>
      </c>
      <c r="I1896" s="16" t="s">
        <v>61</v>
      </c>
    </row>
    <row r="1897" spans="1:9" x14ac:dyDescent="0.2">
      <c r="A1897" s="14">
        <v>8</v>
      </c>
      <c r="B1897" s="39" t="s">
        <v>618</v>
      </c>
      <c r="C1897" s="36" t="s">
        <v>63</v>
      </c>
      <c r="D1897" s="36" t="s">
        <v>85</v>
      </c>
      <c r="E1897" s="13"/>
      <c r="F1897" s="4" t="s">
        <v>1535</v>
      </c>
      <c r="G1897" s="2" t="s">
        <v>571</v>
      </c>
      <c r="H1897" s="18">
        <v>49</v>
      </c>
      <c r="I1897" s="16" t="s">
        <v>61</v>
      </c>
    </row>
    <row r="1898" spans="1:9" x14ac:dyDescent="0.2">
      <c r="A1898" s="14">
        <v>8</v>
      </c>
      <c r="B1898" s="39" t="s">
        <v>1670</v>
      </c>
      <c r="C1898" s="36" t="s">
        <v>622</v>
      </c>
      <c r="D1898" s="36" t="s">
        <v>63</v>
      </c>
      <c r="E1898" s="13"/>
      <c r="F1898" s="4" t="s">
        <v>1535</v>
      </c>
      <c r="G1898" s="2" t="s">
        <v>571</v>
      </c>
      <c r="H1898" s="18">
        <v>45</v>
      </c>
      <c r="I1898" s="16" t="s">
        <v>61</v>
      </c>
    </row>
    <row r="1899" spans="1:9" x14ac:dyDescent="0.2">
      <c r="A1899" s="14">
        <v>8</v>
      </c>
      <c r="B1899" s="39" t="s">
        <v>1671</v>
      </c>
      <c r="C1899" s="36" t="s">
        <v>94</v>
      </c>
      <c r="D1899" s="36" t="s">
        <v>63</v>
      </c>
      <c r="E1899" s="13"/>
      <c r="F1899" s="4" t="s">
        <v>1535</v>
      </c>
      <c r="G1899" s="2" t="s">
        <v>571</v>
      </c>
      <c r="H1899" s="18">
        <v>50</v>
      </c>
      <c r="I1899" s="16" t="s">
        <v>61</v>
      </c>
    </row>
    <row r="1900" spans="1:9" x14ac:dyDescent="0.2">
      <c r="A1900" s="14">
        <v>8</v>
      </c>
      <c r="B1900" s="39" t="s">
        <v>1622</v>
      </c>
      <c r="C1900" s="36" t="s">
        <v>434</v>
      </c>
      <c r="D1900" s="36" t="s">
        <v>509</v>
      </c>
      <c r="E1900" s="13"/>
      <c r="F1900" s="4" t="s">
        <v>1535</v>
      </c>
      <c r="G1900" s="2" t="s">
        <v>571</v>
      </c>
      <c r="H1900" s="18">
        <v>48</v>
      </c>
      <c r="I1900" s="16" t="s">
        <v>61</v>
      </c>
    </row>
    <row r="1901" spans="1:9" x14ac:dyDescent="0.2">
      <c r="A1901" s="14">
        <v>8</v>
      </c>
      <c r="B1901" s="39" t="s">
        <v>1672</v>
      </c>
      <c r="C1901" s="36" t="s">
        <v>570</v>
      </c>
      <c r="D1901" s="36" t="s">
        <v>84</v>
      </c>
      <c r="E1901" s="13"/>
      <c r="F1901" s="4" t="s">
        <v>1535</v>
      </c>
      <c r="G1901" s="2" t="s">
        <v>571</v>
      </c>
      <c r="H1901" s="18">
        <v>63</v>
      </c>
      <c r="I1901" s="16" t="s">
        <v>61</v>
      </c>
    </row>
    <row r="1902" spans="1:9" x14ac:dyDescent="0.2">
      <c r="A1902" s="14">
        <v>8</v>
      </c>
      <c r="B1902" s="39" t="s">
        <v>1673</v>
      </c>
      <c r="C1902" s="36" t="s">
        <v>213</v>
      </c>
      <c r="D1902" s="36" t="s">
        <v>75</v>
      </c>
      <c r="E1902" s="13"/>
      <c r="F1902" s="4" t="s">
        <v>1535</v>
      </c>
      <c r="G1902" s="2" t="s">
        <v>571</v>
      </c>
      <c r="H1902" s="18">
        <v>61</v>
      </c>
      <c r="I1902" s="16" t="s">
        <v>61</v>
      </c>
    </row>
    <row r="1903" spans="1:9" x14ac:dyDescent="0.2">
      <c r="A1903" s="14">
        <v>8</v>
      </c>
      <c r="B1903" s="39" t="s">
        <v>1610</v>
      </c>
      <c r="C1903" s="36" t="s">
        <v>434</v>
      </c>
      <c r="D1903" s="36" t="s">
        <v>509</v>
      </c>
      <c r="E1903" s="13"/>
      <c r="F1903" s="4" t="s">
        <v>1535</v>
      </c>
      <c r="G1903" s="2" t="s">
        <v>571</v>
      </c>
      <c r="H1903" s="18">
        <v>60</v>
      </c>
      <c r="I1903" s="16" t="s">
        <v>61</v>
      </c>
    </row>
    <row r="1904" spans="1:9" x14ac:dyDescent="0.2">
      <c r="A1904" s="14">
        <v>8</v>
      </c>
      <c r="B1904" s="39" t="s">
        <v>1674</v>
      </c>
      <c r="C1904" s="36" t="s">
        <v>120</v>
      </c>
      <c r="D1904" s="36" t="s">
        <v>720</v>
      </c>
      <c r="E1904" s="13"/>
      <c r="F1904" s="4" t="s">
        <v>1535</v>
      </c>
      <c r="G1904" s="2" t="s">
        <v>571</v>
      </c>
      <c r="H1904" s="18">
        <v>57</v>
      </c>
      <c r="I1904" s="16" t="s">
        <v>61</v>
      </c>
    </row>
    <row r="1905" spans="1:9" x14ac:dyDescent="0.2">
      <c r="A1905" s="14">
        <v>8</v>
      </c>
      <c r="B1905" s="39" t="s">
        <v>493</v>
      </c>
      <c r="C1905" s="36" t="s">
        <v>1675</v>
      </c>
      <c r="D1905" s="36" t="s">
        <v>570</v>
      </c>
      <c r="E1905" s="13"/>
      <c r="F1905" s="4" t="s">
        <v>1535</v>
      </c>
      <c r="G1905" s="2" t="s">
        <v>571</v>
      </c>
      <c r="H1905" s="18">
        <v>49</v>
      </c>
      <c r="I1905" s="16" t="s">
        <v>61</v>
      </c>
    </row>
    <row r="1906" spans="1:9" x14ac:dyDescent="0.2">
      <c r="A1906" s="14">
        <v>8</v>
      </c>
      <c r="B1906" s="39" t="s">
        <v>1676</v>
      </c>
      <c r="C1906" s="36" t="s">
        <v>570</v>
      </c>
      <c r="D1906" s="36" t="s">
        <v>144</v>
      </c>
      <c r="E1906" s="13"/>
      <c r="F1906" s="4" t="s">
        <v>1535</v>
      </c>
      <c r="G1906" s="2" t="s">
        <v>571</v>
      </c>
      <c r="H1906" s="18">
        <v>58</v>
      </c>
      <c r="I1906" s="16" t="s">
        <v>61</v>
      </c>
    </row>
    <row r="1907" spans="1:9" x14ac:dyDescent="0.2">
      <c r="A1907" s="14">
        <v>8</v>
      </c>
      <c r="B1907" s="39" t="s">
        <v>1677</v>
      </c>
      <c r="C1907" s="36" t="s">
        <v>570</v>
      </c>
      <c r="D1907" s="36" t="s">
        <v>520</v>
      </c>
      <c r="E1907" s="13"/>
      <c r="F1907" s="4" t="s">
        <v>1535</v>
      </c>
      <c r="G1907" s="2" t="s">
        <v>571</v>
      </c>
      <c r="H1907" s="18">
        <v>45</v>
      </c>
      <c r="I1907" s="16" t="s">
        <v>61</v>
      </c>
    </row>
    <row r="1908" spans="1:9" x14ac:dyDescent="0.2">
      <c r="A1908" s="14">
        <v>8</v>
      </c>
      <c r="B1908" s="39" t="s">
        <v>1678</v>
      </c>
      <c r="C1908" s="36" t="s">
        <v>1675</v>
      </c>
      <c r="D1908" s="36" t="s">
        <v>65</v>
      </c>
      <c r="E1908" s="13"/>
      <c r="F1908" s="4" t="s">
        <v>1535</v>
      </c>
      <c r="G1908" s="2" t="s">
        <v>571</v>
      </c>
      <c r="H1908" s="18">
        <v>27</v>
      </c>
      <c r="I1908" s="16" t="s">
        <v>61</v>
      </c>
    </row>
    <row r="1909" spans="1:9" x14ac:dyDescent="0.2">
      <c r="A1909" s="14">
        <v>8</v>
      </c>
      <c r="B1909" s="39" t="s">
        <v>1679</v>
      </c>
      <c r="C1909" s="36" t="s">
        <v>142</v>
      </c>
      <c r="D1909" s="36" t="s">
        <v>157</v>
      </c>
      <c r="E1909" s="13"/>
      <c r="F1909" s="4" t="s">
        <v>1535</v>
      </c>
      <c r="G1909" s="2" t="s">
        <v>571</v>
      </c>
      <c r="H1909" s="18">
        <v>65</v>
      </c>
      <c r="I1909" s="16" t="s">
        <v>61</v>
      </c>
    </row>
    <row r="1910" spans="1:9" x14ac:dyDescent="0.2">
      <c r="A1910" s="14">
        <v>8</v>
      </c>
      <c r="B1910" s="39" t="s">
        <v>1597</v>
      </c>
      <c r="C1910" s="36" t="s">
        <v>113</v>
      </c>
      <c r="D1910" s="36" t="s">
        <v>454</v>
      </c>
      <c r="E1910" s="13"/>
      <c r="F1910" s="4" t="s">
        <v>1535</v>
      </c>
      <c r="G1910" s="2" t="s">
        <v>571</v>
      </c>
      <c r="H1910" s="18">
        <v>30</v>
      </c>
      <c r="I1910" s="16" t="s">
        <v>61</v>
      </c>
    </row>
    <row r="1911" spans="1:9" x14ac:dyDescent="0.2">
      <c r="A1911" s="14">
        <v>8</v>
      </c>
      <c r="B1911" s="39" t="s">
        <v>1680</v>
      </c>
      <c r="C1911" s="36" t="s">
        <v>84</v>
      </c>
      <c r="D1911" s="36" t="s">
        <v>102</v>
      </c>
      <c r="E1911" s="13"/>
      <c r="F1911" s="4" t="s">
        <v>1535</v>
      </c>
      <c r="G1911" s="2" t="s">
        <v>571</v>
      </c>
      <c r="H1911" s="18">
        <v>42</v>
      </c>
      <c r="I1911" s="16" t="s">
        <v>61</v>
      </c>
    </row>
    <row r="1912" spans="1:9" x14ac:dyDescent="0.2">
      <c r="A1912" s="14">
        <v>8</v>
      </c>
      <c r="B1912" s="39" t="s">
        <v>1681</v>
      </c>
      <c r="C1912" s="36" t="s">
        <v>113</v>
      </c>
      <c r="D1912" s="36" t="s">
        <v>454</v>
      </c>
      <c r="E1912" s="13"/>
      <c r="F1912" s="4" t="s">
        <v>1535</v>
      </c>
      <c r="G1912" s="2" t="s">
        <v>571</v>
      </c>
      <c r="H1912" s="18">
        <v>34</v>
      </c>
      <c r="I1912" s="16" t="s">
        <v>61</v>
      </c>
    </row>
    <row r="1913" spans="1:9" x14ac:dyDescent="0.2">
      <c r="A1913" s="14">
        <v>8</v>
      </c>
      <c r="B1913" s="39" t="s">
        <v>1682</v>
      </c>
      <c r="C1913" s="36" t="s">
        <v>126</v>
      </c>
      <c r="D1913" s="36" t="s">
        <v>489</v>
      </c>
      <c r="E1913" s="13"/>
      <c r="F1913" s="4" t="s">
        <v>1535</v>
      </c>
      <c r="G1913" s="2" t="s">
        <v>571</v>
      </c>
      <c r="H1913" s="18">
        <v>71</v>
      </c>
      <c r="I1913" s="16" t="s">
        <v>61</v>
      </c>
    </row>
    <row r="1914" spans="1:9" x14ac:dyDescent="0.2">
      <c r="A1914" s="14">
        <v>8</v>
      </c>
      <c r="B1914" s="39" t="s">
        <v>1683</v>
      </c>
      <c r="C1914" s="36" t="s">
        <v>1684</v>
      </c>
      <c r="D1914" s="36" t="s">
        <v>1685</v>
      </c>
      <c r="E1914" s="13"/>
      <c r="F1914" s="4" t="s">
        <v>1535</v>
      </c>
      <c r="G1914" s="2" t="s">
        <v>571</v>
      </c>
      <c r="H1914" s="18">
        <v>48</v>
      </c>
      <c r="I1914" s="16" t="s">
        <v>61</v>
      </c>
    </row>
    <row r="1915" spans="1:9" x14ac:dyDescent="0.2">
      <c r="A1915" s="14">
        <v>8</v>
      </c>
      <c r="B1915" s="39" t="s">
        <v>1686</v>
      </c>
      <c r="C1915" s="36" t="s">
        <v>162</v>
      </c>
      <c r="D1915" s="36" t="s">
        <v>122</v>
      </c>
      <c r="E1915" s="13"/>
      <c r="F1915" s="4" t="s">
        <v>1535</v>
      </c>
      <c r="G1915" s="2" t="s">
        <v>571</v>
      </c>
      <c r="H1915" s="18">
        <v>30</v>
      </c>
      <c r="I1915" s="16" t="s">
        <v>61</v>
      </c>
    </row>
    <row r="1916" spans="1:9" x14ac:dyDescent="0.2">
      <c r="A1916" s="14">
        <v>8</v>
      </c>
      <c r="B1916" s="39" t="s">
        <v>1687</v>
      </c>
      <c r="C1916" s="36" t="s">
        <v>1619</v>
      </c>
      <c r="D1916" s="36" t="s">
        <v>136</v>
      </c>
      <c r="E1916" s="13"/>
      <c r="F1916" s="4" t="s">
        <v>1535</v>
      </c>
      <c r="G1916" s="2" t="s">
        <v>571</v>
      </c>
      <c r="H1916" s="18">
        <v>32</v>
      </c>
      <c r="I1916" s="16" t="s">
        <v>61</v>
      </c>
    </row>
    <row r="1917" spans="1:9" x14ac:dyDescent="0.2">
      <c r="A1917" s="14">
        <v>8</v>
      </c>
      <c r="B1917" s="39" t="s">
        <v>1688</v>
      </c>
      <c r="C1917" s="36" t="s">
        <v>1689</v>
      </c>
      <c r="D1917" s="36" t="s">
        <v>1690</v>
      </c>
      <c r="E1917" s="13"/>
      <c r="F1917" s="4" t="s">
        <v>1535</v>
      </c>
      <c r="G1917" s="2" t="s">
        <v>571</v>
      </c>
      <c r="H1917" s="18">
        <v>61</v>
      </c>
      <c r="I1917" s="16" t="s">
        <v>61</v>
      </c>
    </row>
    <row r="1918" spans="1:9" x14ac:dyDescent="0.2">
      <c r="A1918" s="14">
        <v>8</v>
      </c>
      <c r="B1918" s="39" t="s">
        <v>1691</v>
      </c>
      <c r="C1918" s="36" t="s">
        <v>1692</v>
      </c>
      <c r="D1918" s="36" t="s">
        <v>213</v>
      </c>
      <c r="E1918" s="13"/>
      <c r="F1918" s="4" t="s">
        <v>1535</v>
      </c>
      <c r="G1918" s="2" t="s">
        <v>571</v>
      </c>
      <c r="H1918" s="18">
        <v>56</v>
      </c>
      <c r="I1918" s="16" t="s">
        <v>61</v>
      </c>
    </row>
    <row r="1919" spans="1:9" x14ac:dyDescent="0.2">
      <c r="A1919" s="14">
        <v>8</v>
      </c>
      <c r="B1919" s="39" t="s">
        <v>1693</v>
      </c>
      <c r="C1919" s="36" t="s">
        <v>210</v>
      </c>
      <c r="D1919" s="36" t="s">
        <v>362</v>
      </c>
      <c r="E1919" s="13"/>
      <c r="F1919" s="4" t="s">
        <v>1535</v>
      </c>
      <c r="G1919" s="2" t="s">
        <v>571</v>
      </c>
      <c r="H1919" s="18">
        <v>68</v>
      </c>
      <c r="I1919" s="16" t="s">
        <v>61</v>
      </c>
    </row>
    <row r="1920" spans="1:9" x14ac:dyDescent="0.2">
      <c r="A1920" s="14">
        <v>8</v>
      </c>
      <c r="B1920" s="39" t="s">
        <v>1694</v>
      </c>
      <c r="C1920" s="36" t="s">
        <v>90</v>
      </c>
      <c r="D1920" s="36" t="s">
        <v>127</v>
      </c>
      <c r="E1920" s="13"/>
      <c r="F1920" s="4" t="s">
        <v>1535</v>
      </c>
      <c r="G1920" s="2" t="s">
        <v>571</v>
      </c>
      <c r="H1920" s="18">
        <v>33</v>
      </c>
      <c r="I1920" s="16" t="s">
        <v>61</v>
      </c>
    </row>
    <row r="1921" spans="1:9" x14ac:dyDescent="0.2">
      <c r="A1921" s="14">
        <v>8</v>
      </c>
      <c r="B1921" s="39" t="s">
        <v>1695</v>
      </c>
      <c r="C1921" s="36" t="s">
        <v>397</v>
      </c>
      <c r="D1921" s="36" t="s">
        <v>86</v>
      </c>
      <c r="E1921" s="13"/>
      <c r="F1921" s="4" t="s">
        <v>1535</v>
      </c>
      <c r="G1921" s="2" t="s">
        <v>571</v>
      </c>
      <c r="H1921" s="18">
        <v>50</v>
      </c>
      <c r="I1921" s="16" t="s">
        <v>61</v>
      </c>
    </row>
    <row r="1922" spans="1:9" x14ac:dyDescent="0.2">
      <c r="A1922" s="14">
        <v>8</v>
      </c>
      <c r="B1922" s="39" t="s">
        <v>1696</v>
      </c>
      <c r="C1922" s="36" t="s">
        <v>63</v>
      </c>
      <c r="D1922" s="36" t="s">
        <v>308</v>
      </c>
      <c r="E1922" s="13"/>
      <c r="F1922" s="4" t="s">
        <v>1535</v>
      </c>
      <c r="G1922" s="2" t="s">
        <v>571</v>
      </c>
      <c r="H1922" s="18">
        <v>47</v>
      </c>
      <c r="I1922" s="16" t="s">
        <v>61</v>
      </c>
    </row>
    <row r="1923" spans="1:9" x14ac:dyDescent="0.2">
      <c r="A1923" s="14">
        <v>8</v>
      </c>
      <c r="B1923" s="39" t="s">
        <v>1697</v>
      </c>
      <c r="C1923" s="36" t="s">
        <v>86</v>
      </c>
      <c r="D1923" s="36" t="s">
        <v>353</v>
      </c>
      <c r="E1923" s="13"/>
      <c r="F1923" s="4" t="s">
        <v>1535</v>
      </c>
      <c r="G1923" s="2" t="s">
        <v>571</v>
      </c>
      <c r="H1923" s="18">
        <v>64</v>
      </c>
      <c r="I1923" s="16" t="s">
        <v>61</v>
      </c>
    </row>
    <row r="1924" spans="1:9" x14ac:dyDescent="0.2">
      <c r="A1924" s="14">
        <v>8</v>
      </c>
      <c r="B1924" s="39" t="s">
        <v>1698</v>
      </c>
      <c r="C1924" s="36" t="s">
        <v>144</v>
      </c>
      <c r="D1924" s="36" t="s">
        <v>263</v>
      </c>
      <c r="E1924" s="13"/>
      <c r="F1924" s="4" t="s">
        <v>1535</v>
      </c>
      <c r="G1924" s="2" t="s">
        <v>571</v>
      </c>
      <c r="H1924" s="18">
        <v>66</v>
      </c>
      <c r="I1924" s="16" t="s">
        <v>61</v>
      </c>
    </row>
    <row r="1925" spans="1:9" x14ac:dyDescent="0.2">
      <c r="A1925" s="14">
        <v>8</v>
      </c>
      <c r="B1925" s="39" t="s">
        <v>1699</v>
      </c>
      <c r="C1925" s="36" t="s">
        <v>263</v>
      </c>
      <c r="D1925" s="36" t="s">
        <v>348</v>
      </c>
      <c r="E1925" s="13"/>
      <c r="F1925" s="4" t="s">
        <v>1535</v>
      </c>
      <c r="G1925" s="2" t="s">
        <v>331</v>
      </c>
      <c r="H1925" s="21">
        <v>53</v>
      </c>
      <c r="I1925" s="16" t="s">
        <v>61</v>
      </c>
    </row>
    <row r="1926" spans="1:9" x14ac:dyDescent="0.2">
      <c r="A1926" s="14">
        <v>8</v>
      </c>
      <c r="B1926" s="39" t="s">
        <v>1700</v>
      </c>
      <c r="C1926" s="36" t="s">
        <v>109</v>
      </c>
      <c r="D1926" s="36" t="s">
        <v>473</v>
      </c>
      <c r="E1926" s="13"/>
      <c r="F1926" s="4" t="s">
        <v>1535</v>
      </c>
      <c r="G1926" s="2" t="s">
        <v>331</v>
      </c>
      <c r="H1926" s="21">
        <v>73</v>
      </c>
      <c r="I1926" s="16" t="s">
        <v>61</v>
      </c>
    </row>
    <row r="1927" spans="1:9" x14ac:dyDescent="0.2">
      <c r="A1927" s="14">
        <v>8</v>
      </c>
      <c r="B1927" s="39" t="s">
        <v>1573</v>
      </c>
      <c r="C1927" s="36" t="s">
        <v>70</v>
      </c>
      <c r="D1927" s="36" t="s">
        <v>84</v>
      </c>
      <c r="E1927" s="13"/>
      <c r="F1927" s="4" t="s">
        <v>1535</v>
      </c>
      <c r="G1927" s="2" t="s">
        <v>331</v>
      </c>
      <c r="H1927" s="21">
        <v>60</v>
      </c>
      <c r="I1927" s="16" t="s">
        <v>61</v>
      </c>
    </row>
    <row r="1928" spans="1:9" x14ac:dyDescent="0.2">
      <c r="A1928" s="14">
        <v>8</v>
      </c>
      <c r="B1928" s="38" t="s">
        <v>1701</v>
      </c>
      <c r="C1928" s="36" t="s">
        <v>103</v>
      </c>
      <c r="D1928" s="36" t="s">
        <v>162</v>
      </c>
      <c r="E1928" s="13"/>
      <c r="F1928" s="4" t="s">
        <v>1535</v>
      </c>
      <c r="G1928" s="2" t="s">
        <v>331</v>
      </c>
      <c r="H1928" s="21">
        <v>55</v>
      </c>
      <c r="I1928" s="16" t="s">
        <v>61</v>
      </c>
    </row>
    <row r="1929" spans="1:9" x14ac:dyDescent="0.2">
      <c r="A1929" s="14">
        <v>8</v>
      </c>
      <c r="B1929" s="39" t="s">
        <v>1702</v>
      </c>
      <c r="C1929" s="36" t="s">
        <v>322</v>
      </c>
      <c r="D1929" s="36" t="s">
        <v>630</v>
      </c>
      <c r="E1929" s="13"/>
      <c r="F1929" s="4" t="s">
        <v>1535</v>
      </c>
      <c r="G1929" s="2" t="s">
        <v>331</v>
      </c>
      <c r="H1929" s="21">
        <v>49</v>
      </c>
      <c r="I1929" s="16" t="s">
        <v>61</v>
      </c>
    </row>
    <row r="1930" spans="1:9" x14ac:dyDescent="0.2">
      <c r="A1930" s="14">
        <v>8</v>
      </c>
      <c r="B1930" s="38" t="s">
        <v>1597</v>
      </c>
      <c r="C1930" s="36" t="s">
        <v>460</v>
      </c>
      <c r="D1930" s="36" t="s">
        <v>1690</v>
      </c>
      <c r="E1930" s="13"/>
      <c r="F1930" s="4" t="s">
        <v>1535</v>
      </c>
      <c r="G1930" s="2" t="s">
        <v>331</v>
      </c>
      <c r="H1930" s="21">
        <v>21</v>
      </c>
      <c r="I1930" s="16" t="s">
        <v>61</v>
      </c>
    </row>
    <row r="1931" spans="1:9" x14ac:dyDescent="0.2">
      <c r="A1931" s="14">
        <v>8</v>
      </c>
      <c r="B1931" s="39" t="s">
        <v>1703</v>
      </c>
      <c r="C1931" s="36" t="s">
        <v>1689</v>
      </c>
      <c r="D1931" s="36" t="s">
        <v>356</v>
      </c>
      <c r="E1931" s="13"/>
      <c r="F1931" s="4" t="s">
        <v>1535</v>
      </c>
      <c r="G1931" s="2" t="s">
        <v>331</v>
      </c>
      <c r="H1931" s="21">
        <v>72</v>
      </c>
      <c r="I1931" s="16" t="s">
        <v>60</v>
      </c>
    </row>
    <row r="1932" spans="1:9" x14ac:dyDescent="0.2">
      <c r="A1932" s="14">
        <v>8</v>
      </c>
      <c r="B1932" s="38" t="s">
        <v>1704</v>
      </c>
      <c r="C1932" s="36" t="s">
        <v>517</v>
      </c>
      <c r="D1932" s="36" t="s">
        <v>1705</v>
      </c>
      <c r="E1932" s="13"/>
      <c r="F1932" s="4" t="s">
        <v>1535</v>
      </c>
      <c r="G1932" s="2" t="s">
        <v>331</v>
      </c>
      <c r="H1932" s="21">
        <v>33</v>
      </c>
      <c r="I1932" s="16" t="s">
        <v>61</v>
      </c>
    </row>
    <row r="1933" spans="1:9" x14ac:dyDescent="0.2">
      <c r="A1933" s="14">
        <v>8</v>
      </c>
      <c r="B1933" s="39" t="s">
        <v>1607</v>
      </c>
      <c r="C1933" s="36" t="s">
        <v>122</v>
      </c>
      <c r="D1933" s="36" t="s">
        <v>136</v>
      </c>
      <c r="E1933" s="13"/>
      <c r="F1933" s="4" t="s">
        <v>1535</v>
      </c>
      <c r="G1933" s="2" t="s">
        <v>331</v>
      </c>
      <c r="H1933" s="21">
        <v>58</v>
      </c>
      <c r="I1933" s="16" t="s">
        <v>61</v>
      </c>
    </row>
    <row r="1934" spans="1:9" x14ac:dyDescent="0.2">
      <c r="A1934" s="14">
        <v>8</v>
      </c>
      <c r="B1934" s="39" t="s">
        <v>1706</v>
      </c>
      <c r="C1934" s="36" t="s">
        <v>64</v>
      </c>
      <c r="D1934" s="36" t="s">
        <v>341</v>
      </c>
      <c r="E1934" s="13"/>
      <c r="F1934" s="4" t="s">
        <v>1535</v>
      </c>
      <c r="G1934" s="2" t="s">
        <v>331</v>
      </c>
      <c r="H1934" s="21">
        <v>84</v>
      </c>
      <c r="I1934" s="16" t="s">
        <v>61</v>
      </c>
    </row>
    <row r="1935" spans="1:9" x14ac:dyDescent="0.2">
      <c r="A1935" s="14">
        <v>8</v>
      </c>
      <c r="B1935" s="39" t="s">
        <v>1707</v>
      </c>
      <c r="C1935" s="36" t="s">
        <v>70</v>
      </c>
      <c r="D1935" s="36"/>
      <c r="E1935" s="13"/>
      <c r="F1935" s="4" t="s">
        <v>1535</v>
      </c>
      <c r="G1935" s="2" t="s">
        <v>331</v>
      </c>
      <c r="H1935" s="21">
        <v>56</v>
      </c>
      <c r="I1935" s="16" t="s">
        <v>61</v>
      </c>
    </row>
    <row r="1936" spans="1:9" x14ac:dyDescent="0.2">
      <c r="A1936" s="14">
        <v>8</v>
      </c>
      <c r="B1936" s="38" t="s">
        <v>1708</v>
      </c>
      <c r="C1936" s="36" t="s">
        <v>514</v>
      </c>
      <c r="D1936" s="36"/>
      <c r="E1936" s="13"/>
      <c r="F1936" s="4" t="s">
        <v>1535</v>
      </c>
      <c r="G1936" s="2" t="s">
        <v>331</v>
      </c>
      <c r="H1936" s="21">
        <v>60</v>
      </c>
      <c r="I1936" s="16" t="s">
        <v>61</v>
      </c>
    </row>
    <row r="1937" spans="1:9" x14ac:dyDescent="0.2">
      <c r="A1937" s="14">
        <v>8</v>
      </c>
      <c r="B1937" s="38" t="s">
        <v>1708</v>
      </c>
      <c r="C1937" s="36" t="s">
        <v>1709</v>
      </c>
      <c r="D1937" s="36" t="s">
        <v>142</v>
      </c>
      <c r="E1937" s="13"/>
      <c r="F1937" s="4" t="s">
        <v>1535</v>
      </c>
      <c r="G1937" s="2" t="s">
        <v>331</v>
      </c>
      <c r="H1937" s="21">
        <v>73</v>
      </c>
      <c r="I1937" s="16" t="s">
        <v>61</v>
      </c>
    </row>
    <row r="1938" spans="1:9" x14ac:dyDescent="0.2">
      <c r="A1938" s="14">
        <v>8</v>
      </c>
      <c r="B1938" s="38" t="s">
        <v>1710</v>
      </c>
      <c r="C1938" s="36" t="s">
        <v>860</v>
      </c>
      <c r="D1938" s="36" t="s">
        <v>1083</v>
      </c>
      <c r="E1938" s="13"/>
      <c r="F1938" s="4" t="s">
        <v>1535</v>
      </c>
      <c r="G1938" s="2" t="s">
        <v>331</v>
      </c>
      <c r="H1938" s="21">
        <v>42</v>
      </c>
      <c r="I1938" s="16" t="s">
        <v>61</v>
      </c>
    </row>
    <row r="1939" spans="1:9" x14ac:dyDescent="0.2">
      <c r="A1939" s="14">
        <v>8</v>
      </c>
      <c r="B1939" s="38" t="s">
        <v>1711</v>
      </c>
      <c r="C1939" s="36" t="s">
        <v>1712</v>
      </c>
      <c r="D1939" s="36" t="s">
        <v>416</v>
      </c>
      <c r="E1939" s="13"/>
      <c r="F1939" s="4" t="s">
        <v>1535</v>
      </c>
      <c r="G1939" s="2" t="s">
        <v>331</v>
      </c>
      <c r="H1939" s="21">
        <v>42</v>
      </c>
      <c r="I1939" s="16" t="s">
        <v>61</v>
      </c>
    </row>
    <row r="1940" spans="1:9" x14ac:dyDescent="0.2">
      <c r="A1940" s="14">
        <v>8</v>
      </c>
      <c r="B1940" s="38" t="s">
        <v>1713</v>
      </c>
      <c r="C1940" s="36" t="s">
        <v>460</v>
      </c>
      <c r="D1940" s="36" t="s">
        <v>1714</v>
      </c>
      <c r="E1940" s="13"/>
      <c r="F1940" s="4" t="s">
        <v>1535</v>
      </c>
      <c r="G1940" s="2" t="s">
        <v>331</v>
      </c>
      <c r="H1940" s="21">
        <v>55</v>
      </c>
      <c r="I1940" s="16" t="s">
        <v>61</v>
      </c>
    </row>
    <row r="1941" spans="1:9" x14ac:dyDescent="0.2">
      <c r="A1941" s="14">
        <v>8</v>
      </c>
      <c r="B1941" s="38" t="s">
        <v>1715</v>
      </c>
      <c r="C1941" s="36" t="s">
        <v>604</v>
      </c>
      <c r="D1941" s="36" t="s">
        <v>1716</v>
      </c>
      <c r="E1941" s="13"/>
      <c r="F1941" s="4" t="s">
        <v>1535</v>
      </c>
      <c r="G1941" s="2" t="s">
        <v>331</v>
      </c>
      <c r="H1941" s="21">
        <v>38</v>
      </c>
      <c r="I1941" s="16" t="s">
        <v>61</v>
      </c>
    </row>
    <row r="1942" spans="1:9" x14ac:dyDescent="0.2">
      <c r="A1942" s="14">
        <v>8</v>
      </c>
      <c r="B1942" s="38" t="s">
        <v>567</v>
      </c>
      <c r="C1942" s="36" t="s">
        <v>759</v>
      </c>
      <c r="D1942" s="36" t="s">
        <v>393</v>
      </c>
      <c r="E1942" s="13"/>
      <c r="F1942" s="4" t="s">
        <v>1535</v>
      </c>
      <c r="G1942" s="2" t="s">
        <v>331</v>
      </c>
      <c r="H1942" s="21">
        <v>47</v>
      </c>
      <c r="I1942" s="16" t="s">
        <v>61</v>
      </c>
    </row>
    <row r="1943" spans="1:9" x14ac:dyDescent="0.2">
      <c r="A1943" s="14">
        <v>8</v>
      </c>
      <c r="B1943" s="38" t="s">
        <v>1717</v>
      </c>
      <c r="C1943" s="36" t="s">
        <v>353</v>
      </c>
      <c r="D1943" s="36" t="s">
        <v>353</v>
      </c>
      <c r="E1943" s="13"/>
      <c r="F1943" s="4" t="s">
        <v>1535</v>
      </c>
      <c r="G1943" s="2" t="s">
        <v>331</v>
      </c>
      <c r="H1943" s="21">
        <v>85</v>
      </c>
      <c r="I1943" s="16" t="s">
        <v>61</v>
      </c>
    </row>
    <row r="1944" spans="1:9" x14ac:dyDescent="0.2">
      <c r="A1944" s="14">
        <v>8</v>
      </c>
      <c r="B1944" s="38" t="s">
        <v>1718</v>
      </c>
      <c r="C1944" s="36" t="s">
        <v>162</v>
      </c>
      <c r="D1944" s="36" t="s">
        <v>1719</v>
      </c>
      <c r="E1944" s="13"/>
      <c r="F1944" s="4" t="s">
        <v>1535</v>
      </c>
      <c r="G1944" s="2" t="s">
        <v>331</v>
      </c>
      <c r="H1944" s="21">
        <v>34</v>
      </c>
      <c r="I1944" s="16" t="s">
        <v>61</v>
      </c>
    </row>
    <row r="1945" spans="1:9" x14ac:dyDescent="0.2">
      <c r="A1945" s="14">
        <v>8</v>
      </c>
      <c r="B1945" s="38" t="s">
        <v>1720</v>
      </c>
      <c r="C1945" s="36" t="s">
        <v>786</v>
      </c>
      <c r="D1945" s="36" t="s">
        <v>93</v>
      </c>
      <c r="E1945" s="13"/>
      <c r="F1945" s="4" t="s">
        <v>1535</v>
      </c>
      <c r="G1945" s="2" t="s">
        <v>331</v>
      </c>
      <c r="H1945" s="21">
        <v>62</v>
      </c>
      <c r="I1945" s="16" t="s">
        <v>61</v>
      </c>
    </row>
    <row r="1946" spans="1:9" x14ac:dyDescent="0.2">
      <c r="A1946" s="14">
        <v>8</v>
      </c>
      <c r="B1946" s="38" t="s">
        <v>1721</v>
      </c>
      <c r="C1946" s="36" t="s">
        <v>93</v>
      </c>
      <c r="D1946" s="36" t="s">
        <v>490</v>
      </c>
      <c r="E1946" s="13"/>
      <c r="F1946" s="4" t="s">
        <v>1535</v>
      </c>
      <c r="G1946" s="2" t="s">
        <v>331</v>
      </c>
      <c r="H1946" s="21">
        <v>35</v>
      </c>
      <c r="I1946" s="16" t="s">
        <v>61</v>
      </c>
    </row>
    <row r="1947" spans="1:9" x14ac:dyDescent="0.2">
      <c r="A1947" s="14">
        <v>8</v>
      </c>
      <c r="B1947" s="39" t="s">
        <v>1722</v>
      </c>
      <c r="C1947" s="36" t="s">
        <v>1689</v>
      </c>
      <c r="D1947" s="36" t="s">
        <v>277</v>
      </c>
      <c r="E1947" s="13"/>
      <c r="F1947" s="4" t="s">
        <v>1535</v>
      </c>
      <c r="G1947" s="2" t="s">
        <v>331</v>
      </c>
      <c r="H1947" s="21">
        <v>53</v>
      </c>
      <c r="I1947" s="16" t="s">
        <v>61</v>
      </c>
    </row>
    <row r="1948" spans="1:9" x14ac:dyDescent="0.2">
      <c r="A1948" s="14">
        <v>8</v>
      </c>
      <c r="B1948" s="38" t="s">
        <v>1723</v>
      </c>
      <c r="C1948" s="36" t="s">
        <v>860</v>
      </c>
      <c r="D1948" s="36" t="s">
        <v>1083</v>
      </c>
      <c r="E1948" s="13"/>
      <c r="F1948" s="4" t="s">
        <v>1535</v>
      </c>
      <c r="G1948" s="2" t="s">
        <v>331</v>
      </c>
      <c r="H1948" s="21">
        <v>44</v>
      </c>
      <c r="I1948" s="16" t="s">
        <v>60</v>
      </c>
    </row>
    <row r="1949" spans="1:9" x14ac:dyDescent="0.2">
      <c r="A1949" s="14">
        <v>8</v>
      </c>
      <c r="B1949" s="38" t="s">
        <v>1724</v>
      </c>
      <c r="C1949" s="36" t="s">
        <v>1689</v>
      </c>
      <c r="D1949" s="36" t="s">
        <v>144</v>
      </c>
      <c r="E1949" s="13"/>
      <c r="F1949" s="4" t="s">
        <v>1535</v>
      </c>
      <c r="G1949" s="2" t="s">
        <v>331</v>
      </c>
      <c r="H1949" s="21">
        <v>73</v>
      </c>
      <c r="I1949" s="16" t="s">
        <v>61</v>
      </c>
    </row>
    <row r="1950" spans="1:9" x14ac:dyDescent="0.2">
      <c r="A1950" s="14">
        <v>8</v>
      </c>
      <c r="B1950" s="38" t="s">
        <v>1725</v>
      </c>
      <c r="C1950" s="36" t="s">
        <v>160</v>
      </c>
      <c r="D1950" s="36" t="s">
        <v>557</v>
      </c>
      <c r="E1950" s="13"/>
      <c r="F1950" s="4" t="s">
        <v>1535</v>
      </c>
      <c r="G1950" s="2" t="s">
        <v>331</v>
      </c>
      <c r="H1950" s="21">
        <v>54</v>
      </c>
      <c r="I1950" s="16" t="s">
        <v>61</v>
      </c>
    </row>
    <row r="1951" spans="1:9" x14ac:dyDescent="0.2">
      <c r="A1951" s="14">
        <v>8</v>
      </c>
      <c r="B1951" s="39" t="s">
        <v>1726</v>
      </c>
      <c r="C1951" s="36" t="s">
        <v>833</v>
      </c>
      <c r="D1951" s="36" t="s">
        <v>399</v>
      </c>
      <c r="E1951" s="13"/>
      <c r="F1951" s="4" t="s">
        <v>1535</v>
      </c>
      <c r="G1951" s="2" t="s">
        <v>331</v>
      </c>
      <c r="H1951" s="21">
        <v>58</v>
      </c>
      <c r="I1951" s="16" t="s">
        <v>61</v>
      </c>
    </row>
    <row r="1952" spans="1:9" x14ac:dyDescent="0.2">
      <c r="A1952" s="14">
        <v>8</v>
      </c>
      <c r="B1952" s="39" t="s">
        <v>1583</v>
      </c>
      <c r="C1952" s="36" t="s">
        <v>1658</v>
      </c>
      <c r="D1952" s="36" t="s">
        <v>460</v>
      </c>
      <c r="E1952" s="13"/>
      <c r="F1952" s="4" t="s">
        <v>1535</v>
      </c>
      <c r="G1952" s="2" t="s">
        <v>331</v>
      </c>
      <c r="H1952" s="21">
        <v>58</v>
      </c>
      <c r="I1952" s="16" t="s">
        <v>61</v>
      </c>
    </row>
    <row r="1953" spans="1:9" x14ac:dyDescent="0.2">
      <c r="A1953" s="14">
        <v>8</v>
      </c>
      <c r="B1953" s="39" t="s">
        <v>1727</v>
      </c>
      <c r="C1953" s="36" t="s">
        <v>1728</v>
      </c>
      <c r="D1953" s="36" t="s">
        <v>460</v>
      </c>
      <c r="E1953" s="13"/>
      <c r="F1953" s="4" t="s">
        <v>1535</v>
      </c>
      <c r="G1953" s="2" t="s">
        <v>331</v>
      </c>
      <c r="H1953" s="21">
        <v>32</v>
      </c>
      <c r="I1953" s="16" t="s">
        <v>61</v>
      </c>
    </row>
    <row r="1954" spans="1:9" x14ac:dyDescent="0.2">
      <c r="A1954" s="14">
        <v>8</v>
      </c>
      <c r="B1954" s="39" t="s">
        <v>681</v>
      </c>
      <c r="C1954" s="36" t="s">
        <v>833</v>
      </c>
      <c r="D1954" s="36" t="s">
        <v>399</v>
      </c>
      <c r="E1954" s="13"/>
      <c r="F1954" s="4" t="s">
        <v>1535</v>
      </c>
      <c r="G1954" s="2" t="s">
        <v>331</v>
      </c>
      <c r="H1954" s="21">
        <v>45</v>
      </c>
      <c r="I1954" s="16" t="s">
        <v>61</v>
      </c>
    </row>
    <row r="1955" spans="1:9" x14ac:dyDescent="0.2">
      <c r="A1955" s="14">
        <v>8</v>
      </c>
      <c r="B1955" s="39" t="s">
        <v>1633</v>
      </c>
      <c r="C1955" s="36" t="s">
        <v>460</v>
      </c>
      <c r="D1955" s="36" t="s">
        <v>1729</v>
      </c>
      <c r="E1955" s="13"/>
      <c r="F1955" s="4" t="s">
        <v>1535</v>
      </c>
      <c r="G1955" s="2" t="s">
        <v>331</v>
      </c>
      <c r="H1955" s="21">
        <v>48</v>
      </c>
      <c r="I1955" s="16" t="s">
        <v>61</v>
      </c>
    </row>
    <row r="1956" spans="1:9" x14ac:dyDescent="0.2">
      <c r="A1956" s="14">
        <v>8</v>
      </c>
      <c r="B1956" s="39" t="s">
        <v>239</v>
      </c>
      <c r="C1956" s="36" t="s">
        <v>460</v>
      </c>
      <c r="D1956" s="36" t="s">
        <v>860</v>
      </c>
      <c r="E1956" s="13"/>
      <c r="F1956" s="4" t="s">
        <v>1535</v>
      </c>
      <c r="G1956" s="2" t="s">
        <v>331</v>
      </c>
      <c r="H1956" s="21">
        <v>50</v>
      </c>
      <c r="I1956" s="16" t="s">
        <v>61</v>
      </c>
    </row>
    <row r="1957" spans="1:9" x14ac:dyDescent="0.2">
      <c r="A1957" s="14">
        <v>8</v>
      </c>
      <c r="B1957" s="39" t="s">
        <v>1730</v>
      </c>
      <c r="C1957" s="36" t="s">
        <v>263</v>
      </c>
      <c r="D1957" s="36" t="s">
        <v>103</v>
      </c>
      <c r="E1957" s="13"/>
      <c r="F1957" s="4" t="s">
        <v>1535</v>
      </c>
      <c r="G1957" s="2" t="s">
        <v>331</v>
      </c>
      <c r="H1957" s="21">
        <v>52</v>
      </c>
      <c r="I1957" s="16" t="s">
        <v>61</v>
      </c>
    </row>
    <row r="1958" spans="1:9" x14ac:dyDescent="0.2">
      <c r="A1958" s="14">
        <v>8</v>
      </c>
      <c r="B1958" s="39" t="s">
        <v>1731</v>
      </c>
      <c r="C1958" s="36" t="s">
        <v>460</v>
      </c>
      <c r="D1958" s="36" t="s">
        <v>1729</v>
      </c>
      <c r="E1958" s="13"/>
      <c r="F1958" s="4" t="s">
        <v>1535</v>
      </c>
      <c r="G1958" s="2" t="s">
        <v>331</v>
      </c>
      <c r="H1958" s="21">
        <v>62</v>
      </c>
      <c r="I1958" s="16" t="s">
        <v>61</v>
      </c>
    </row>
    <row r="1959" spans="1:9" x14ac:dyDescent="0.2">
      <c r="A1959" s="14">
        <v>8</v>
      </c>
      <c r="B1959" s="38" t="s">
        <v>1732</v>
      </c>
      <c r="C1959" s="36" t="s">
        <v>860</v>
      </c>
      <c r="D1959" s="36" t="s">
        <v>261</v>
      </c>
      <c r="E1959" s="13"/>
      <c r="F1959" s="4" t="s">
        <v>1535</v>
      </c>
      <c r="G1959" s="2" t="s">
        <v>331</v>
      </c>
      <c r="H1959" s="21">
        <v>54</v>
      </c>
      <c r="I1959" s="16" t="s">
        <v>61</v>
      </c>
    </row>
    <row r="1960" spans="1:9" x14ac:dyDescent="0.2">
      <c r="A1960" s="14">
        <v>8</v>
      </c>
      <c r="B1960" s="39" t="s">
        <v>1733</v>
      </c>
      <c r="C1960" s="36" t="s">
        <v>460</v>
      </c>
      <c r="D1960" s="36" t="s">
        <v>103</v>
      </c>
      <c r="E1960" s="13"/>
      <c r="F1960" s="4" t="s">
        <v>1535</v>
      </c>
      <c r="G1960" s="2" t="s">
        <v>331</v>
      </c>
      <c r="H1960" s="21">
        <v>51</v>
      </c>
      <c r="I1960" s="16" t="s">
        <v>61</v>
      </c>
    </row>
    <row r="1961" spans="1:9" x14ac:dyDescent="0.2">
      <c r="A1961" s="14">
        <v>8</v>
      </c>
      <c r="B1961" s="39" t="s">
        <v>1734</v>
      </c>
      <c r="C1961" s="36" t="s">
        <v>157</v>
      </c>
      <c r="D1961" s="36" t="s">
        <v>356</v>
      </c>
      <c r="E1961" s="13"/>
      <c r="F1961" s="4" t="s">
        <v>1535</v>
      </c>
      <c r="G1961" s="2" t="s">
        <v>331</v>
      </c>
      <c r="H1961" s="21">
        <v>20</v>
      </c>
      <c r="I1961" s="16" t="s">
        <v>61</v>
      </c>
    </row>
    <row r="1962" spans="1:9" x14ac:dyDescent="0.2">
      <c r="A1962" s="14">
        <v>8</v>
      </c>
      <c r="B1962" s="39" t="s">
        <v>528</v>
      </c>
      <c r="C1962" s="36" t="s">
        <v>157</v>
      </c>
      <c r="D1962" s="36" t="s">
        <v>860</v>
      </c>
      <c r="E1962" s="13"/>
      <c r="F1962" s="4" t="s">
        <v>1535</v>
      </c>
      <c r="G1962" s="2" t="s">
        <v>331</v>
      </c>
      <c r="H1962" s="21">
        <v>52</v>
      </c>
      <c r="I1962" s="16" t="s">
        <v>61</v>
      </c>
    </row>
    <row r="1963" spans="1:9" x14ac:dyDescent="0.2">
      <c r="A1963" s="14">
        <v>8</v>
      </c>
      <c r="B1963" s="39" t="s">
        <v>256</v>
      </c>
      <c r="C1963" s="36" t="s">
        <v>1729</v>
      </c>
      <c r="D1963" s="36" t="s">
        <v>388</v>
      </c>
      <c r="E1963" s="13"/>
      <c r="F1963" s="4" t="s">
        <v>1535</v>
      </c>
      <c r="G1963" s="2" t="s">
        <v>331</v>
      </c>
      <c r="H1963" s="21">
        <v>40</v>
      </c>
      <c r="I1963" s="16" t="s">
        <v>61</v>
      </c>
    </row>
    <row r="1964" spans="1:9" x14ac:dyDescent="0.2">
      <c r="A1964" s="14">
        <v>8</v>
      </c>
      <c r="B1964" s="39" t="s">
        <v>1735</v>
      </c>
      <c r="C1964" s="36" t="s">
        <v>144</v>
      </c>
      <c r="D1964" s="36" t="s">
        <v>144</v>
      </c>
      <c r="E1964" s="13"/>
      <c r="F1964" s="4" t="s">
        <v>1535</v>
      </c>
      <c r="G1964" s="2" t="s">
        <v>331</v>
      </c>
      <c r="H1964" s="21">
        <v>44</v>
      </c>
      <c r="I1964" s="16" t="s">
        <v>61</v>
      </c>
    </row>
    <row r="1965" spans="1:9" x14ac:dyDescent="0.2">
      <c r="A1965" s="14">
        <v>8</v>
      </c>
      <c r="B1965" s="39" t="s">
        <v>1736</v>
      </c>
      <c r="C1965" s="36" t="s">
        <v>216</v>
      </c>
      <c r="D1965" s="36" t="s">
        <v>357</v>
      </c>
      <c r="E1965" s="13"/>
      <c r="F1965" s="4" t="s">
        <v>1535</v>
      </c>
      <c r="G1965" s="2" t="s">
        <v>331</v>
      </c>
      <c r="H1965" s="21">
        <v>77</v>
      </c>
      <c r="I1965" s="16" t="s">
        <v>61</v>
      </c>
    </row>
    <row r="1966" spans="1:9" x14ac:dyDescent="0.2">
      <c r="A1966" s="14">
        <v>8</v>
      </c>
      <c r="B1966" s="38" t="s">
        <v>1737</v>
      </c>
      <c r="C1966" s="36" t="s">
        <v>357</v>
      </c>
      <c r="D1966" s="36" t="s">
        <v>356</v>
      </c>
      <c r="E1966" s="13"/>
      <c r="F1966" s="4" t="s">
        <v>1535</v>
      </c>
      <c r="G1966" s="2" t="s">
        <v>331</v>
      </c>
      <c r="H1966" s="21">
        <v>58</v>
      </c>
      <c r="I1966" s="16" t="s">
        <v>61</v>
      </c>
    </row>
    <row r="1967" spans="1:9" x14ac:dyDescent="0.2">
      <c r="A1967" s="14">
        <v>8</v>
      </c>
      <c r="B1967" s="38" t="s">
        <v>1738</v>
      </c>
      <c r="C1967" s="36" t="s">
        <v>357</v>
      </c>
      <c r="D1967" s="36" t="s">
        <v>357</v>
      </c>
      <c r="E1967" s="13"/>
      <c r="F1967" s="4" t="s">
        <v>1535</v>
      </c>
      <c r="G1967" s="2" t="s">
        <v>331</v>
      </c>
      <c r="H1967" s="21">
        <v>41</v>
      </c>
      <c r="I1967" s="16" t="s">
        <v>61</v>
      </c>
    </row>
    <row r="1968" spans="1:9" x14ac:dyDescent="0.2">
      <c r="A1968" s="14">
        <v>8</v>
      </c>
      <c r="B1968" s="38" t="s">
        <v>1739</v>
      </c>
      <c r="C1968" s="36" t="s">
        <v>357</v>
      </c>
      <c r="D1968" s="36" t="s">
        <v>356</v>
      </c>
      <c r="E1968" s="13"/>
      <c r="F1968" s="4" t="s">
        <v>1535</v>
      </c>
      <c r="G1968" s="2" t="s">
        <v>331</v>
      </c>
      <c r="H1968" s="21">
        <v>62</v>
      </c>
      <c r="I1968" s="16" t="s">
        <v>61</v>
      </c>
    </row>
    <row r="1969" spans="1:9" x14ac:dyDescent="0.2">
      <c r="A1969" s="14">
        <v>8</v>
      </c>
      <c r="B1969" s="38" t="s">
        <v>1740</v>
      </c>
      <c r="C1969" s="36" t="s">
        <v>357</v>
      </c>
      <c r="D1969" s="36" t="s">
        <v>357</v>
      </c>
      <c r="E1969" s="13"/>
      <c r="F1969" s="4" t="s">
        <v>1535</v>
      </c>
      <c r="G1969" s="2" t="s">
        <v>331</v>
      </c>
      <c r="H1969" s="21">
        <v>26</v>
      </c>
      <c r="I1969" s="16" t="s">
        <v>61</v>
      </c>
    </row>
    <row r="1970" spans="1:9" x14ac:dyDescent="0.2">
      <c r="A1970" s="14">
        <v>8</v>
      </c>
      <c r="B1970" s="38" t="s">
        <v>1741</v>
      </c>
      <c r="C1970" s="36" t="s">
        <v>357</v>
      </c>
      <c r="D1970" s="36" t="s">
        <v>144</v>
      </c>
      <c r="E1970" s="13"/>
      <c r="F1970" s="4" t="s">
        <v>1535</v>
      </c>
      <c r="G1970" s="2" t="s">
        <v>331</v>
      </c>
      <c r="H1970" s="21">
        <v>57</v>
      </c>
      <c r="I1970" s="16" t="s">
        <v>61</v>
      </c>
    </row>
    <row r="1971" spans="1:9" x14ac:dyDescent="0.2">
      <c r="A1971" s="14">
        <v>8</v>
      </c>
      <c r="B1971" s="38" t="s">
        <v>1742</v>
      </c>
      <c r="C1971" s="36" t="s">
        <v>356</v>
      </c>
      <c r="D1971" s="36" t="s">
        <v>1689</v>
      </c>
      <c r="E1971" s="13"/>
      <c r="F1971" s="4" t="s">
        <v>1535</v>
      </c>
      <c r="G1971" s="2" t="s">
        <v>331</v>
      </c>
      <c r="H1971" s="21">
        <v>39</v>
      </c>
      <c r="I1971" s="16" t="s">
        <v>61</v>
      </c>
    </row>
    <row r="1972" spans="1:9" x14ac:dyDescent="0.2">
      <c r="A1972" s="14">
        <v>8</v>
      </c>
      <c r="B1972" s="42" t="s">
        <v>695</v>
      </c>
      <c r="C1972" s="36" t="s">
        <v>1689</v>
      </c>
      <c r="D1972" s="36" t="s">
        <v>1743</v>
      </c>
      <c r="E1972" s="13"/>
      <c r="F1972" s="4" t="s">
        <v>1535</v>
      </c>
      <c r="G1972" s="2" t="s">
        <v>331</v>
      </c>
      <c r="H1972" s="21">
        <v>69</v>
      </c>
      <c r="I1972" s="16" t="s">
        <v>61</v>
      </c>
    </row>
    <row r="1973" spans="1:9" x14ac:dyDescent="0.2">
      <c r="A1973" s="14">
        <v>8</v>
      </c>
      <c r="B1973" s="42" t="s">
        <v>1744</v>
      </c>
      <c r="C1973" s="36" t="s">
        <v>337</v>
      </c>
      <c r="D1973" s="36" t="s">
        <v>356</v>
      </c>
      <c r="E1973" s="13"/>
      <c r="F1973" s="4" t="s">
        <v>1535</v>
      </c>
      <c r="G1973" s="2" t="s">
        <v>331</v>
      </c>
      <c r="H1973" s="21">
        <v>70</v>
      </c>
      <c r="I1973" s="16" t="s">
        <v>61</v>
      </c>
    </row>
    <row r="1974" spans="1:9" x14ac:dyDescent="0.2">
      <c r="A1974" s="14">
        <v>8</v>
      </c>
      <c r="B1974" s="42" t="s">
        <v>1745</v>
      </c>
      <c r="C1974" s="36" t="s">
        <v>751</v>
      </c>
      <c r="D1974" s="36" t="s">
        <v>341</v>
      </c>
      <c r="E1974" s="13"/>
      <c r="F1974" s="4" t="s">
        <v>1535</v>
      </c>
      <c r="G1974" s="2" t="s">
        <v>331</v>
      </c>
      <c r="H1974" s="21">
        <v>54</v>
      </c>
      <c r="I1974" s="16" t="s">
        <v>61</v>
      </c>
    </row>
    <row r="1975" spans="1:9" x14ac:dyDescent="0.2">
      <c r="A1975" s="14">
        <v>8</v>
      </c>
      <c r="B1975" s="38" t="s">
        <v>141</v>
      </c>
      <c r="C1975" s="36" t="s">
        <v>348</v>
      </c>
      <c r="D1975" s="36" t="s">
        <v>144</v>
      </c>
      <c r="E1975" s="13"/>
      <c r="F1975" s="4" t="s">
        <v>1535</v>
      </c>
      <c r="G1975" s="2" t="s">
        <v>331</v>
      </c>
      <c r="H1975" s="21">
        <v>38</v>
      </c>
      <c r="I1975" s="16" t="s">
        <v>61</v>
      </c>
    </row>
    <row r="1976" spans="1:9" x14ac:dyDescent="0.2">
      <c r="A1976" s="14">
        <v>8</v>
      </c>
      <c r="B1976" s="42" t="s">
        <v>1746</v>
      </c>
      <c r="C1976" s="36" t="s">
        <v>1747</v>
      </c>
      <c r="D1976" s="36" t="s">
        <v>144</v>
      </c>
      <c r="E1976" s="13"/>
      <c r="F1976" s="4" t="s">
        <v>1535</v>
      </c>
      <c r="G1976" s="2" t="s">
        <v>331</v>
      </c>
      <c r="H1976" s="43">
        <v>57</v>
      </c>
      <c r="I1976" s="16" t="s">
        <v>61</v>
      </c>
    </row>
    <row r="1977" spans="1:9" x14ac:dyDescent="0.2">
      <c r="A1977" s="14">
        <v>8</v>
      </c>
      <c r="B1977" s="42" t="s">
        <v>1748</v>
      </c>
      <c r="C1977" s="36" t="s">
        <v>786</v>
      </c>
      <c r="D1977" s="36"/>
      <c r="E1977" s="13"/>
      <c r="F1977" s="4" t="s">
        <v>1535</v>
      </c>
      <c r="G1977" s="2" t="s">
        <v>331</v>
      </c>
      <c r="H1977" s="21">
        <v>62</v>
      </c>
      <c r="I1977" s="16" t="s">
        <v>61</v>
      </c>
    </row>
    <row r="1978" spans="1:9" x14ac:dyDescent="0.2">
      <c r="A1978" s="14">
        <v>8</v>
      </c>
      <c r="B1978" s="42" t="s">
        <v>1749</v>
      </c>
      <c r="C1978" s="36" t="s">
        <v>144</v>
      </c>
      <c r="D1978" s="36" t="s">
        <v>144</v>
      </c>
      <c r="E1978" s="13"/>
      <c r="F1978" s="4" t="s">
        <v>1535</v>
      </c>
      <c r="G1978" s="2" t="s">
        <v>331</v>
      </c>
      <c r="H1978" s="21">
        <v>56</v>
      </c>
      <c r="I1978" s="16" t="s">
        <v>61</v>
      </c>
    </row>
    <row r="1979" spans="1:9" x14ac:dyDescent="0.2">
      <c r="A1979" s="14">
        <v>8</v>
      </c>
      <c r="B1979" s="42" t="s">
        <v>1750</v>
      </c>
      <c r="C1979" s="36" t="s">
        <v>833</v>
      </c>
      <c r="D1979" s="36" t="s">
        <v>547</v>
      </c>
      <c r="E1979" s="13"/>
      <c r="F1979" s="4" t="s">
        <v>1535</v>
      </c>
      <c r="G1979" s="2" t="s">
        <v>331</v>
      </c>
      <c r="H1979" s="21">
        <v>48</v>
      </c>
      <c r="I1979" s="16" t="s">
        <v>61</v>
      </c>
    </row>
    <row r="1980" spans="1:9" x14ac:dyDescent="0.2">
      <c r="A1980" s="14">
        <v>8</v>
      </c>
      <c r="B1980" s="42" t="s">
        <v>1751</v>
      </c>
      <c r="C1980" s="36" t="s">
        <v>122</v>
      </c>
      <c r="D1980" s="36" t="s">
        <v>1752</v>
      </c>
      <c r="E1980" s="13"/>
      <c r="F1980" s="4" t="s">
        <v>1535</v>
      </c>
      <c r="G1980" s="2" t="s">
        <v>331</v>
      </c>
      <c r="H1980" s="21">
        <v>52</v>
      </c>
      <c r="I1980" s="16" t="s">
        <v>61</v>
      </c>
    </row>
    <row r="1981" spans="1:9" x14ac:dyDescent="0.2">
      <c r="A1981" s="14">
        <v>8</v>
      </c>
      <c r="B1981" s="42" t="s">
        <v>1564</v>
      </c>
      <c r="C1981" s="36" t="s">
        <v>357</v>
      </c>
      <c r="D1981" s="36" t="s">
        <v>216</v>
      </c>
      <c r="E1981" s="13"/>
      <c r="F1981" s="4" t="s">
        <v>1535</v>
      </c>
      <c r="G1981" s="2" t="s">
        <v>331</v>
      </c>
      <c r="H1981" s="21">
        <v>64</v>
      </c>
      <c r="I1981" s="16" t="s">
        <v>61</v>
      </c>
    </row>
    <row r="1982" spans="1:9" x14ac:dyDescent="0.2">
      <c r="A1982" s="14">
        <v>8</v>
      </c>
      <c r="B1982" s="42" t="s">
        <v>1753</v>
      </c>
      <c r="C1982" s="36" t="s">
        <v>1747</v>
      </c>
      <c r="D1982" s="36" t="s">
        <v>144</v>
      </c>
      <c r="E1982" s="13"/>
      <c r="F1982" s="4" t="s">
        <v>1535</v>
      </c>
      <c r="G1982" s="2" t="s">
        <v>331</v>
      </c>
      <c r="H1982" s="21">
        <v>73</v>
      </c>
      <c r="I1982" s="16" t="s">
        <v>61</v>
      </c>
    </row>
    <row r="1983" spans="1:9" x14ac:dyDescent="0.2">
      <c r="A1983" s="14">
        <v>8</v>
      </c>
      <c r="B1983" s="39" t="s">
        <v>1754</v>
      </c>
      <c r="C1983" s="36" t="s">
        <v>144</v>
      </c>
      <c r="D1983" s="36" t="s">
        <v>144</v>
      </c>
      <c r="E1983" s="13"/>
      <c r="F1983" s="4" t="s">
        <v>1535</v>
      </c>
      <c r="G1983" s="2" t="s">
        <v>331</v>
      </c>
      <c r="H1983" s="21">
        <v>63</v>
      </c>
      <c r="I1983" s="16" t="s">
        <v>61</v>
      </c>
    </row>
    <row r="1984" spans="1:9" x14ac:dyDescent="0.2">
      <c r="A1984" s="14">
        <v>8</v>
      </c>
      <c r="B1984" s="39" t="s">
        <v>1755</v>
      </c>
      <c r="C1984" s="36" t="s">
        <v>357</v>
      </c>
      <c r="D1984" s="36" t="s">
        <v>357</v>
      </c>
      <c r="E1984" s="13"/>
      <c r="F1984" s="4" t="s">
        <v>1535</v>
      </c>
      <c r="G1984" s="2" t="s">
        <v>331</v>
      </c>
      <c r="H1984" s="21">
        <v>34</v>
      </c>
      <c r="I1984" s="16" t="s">
        <v>61</v>
      </c>
    </row>
    <row r="1985" spans="1:9" x14ac:dyDescent="0.2">
      <c r="A1985" s="14">
        <v>8</v>
      </c>
      <c r="B1985" s="39" t="s">
        <v>1756</v>
      </c>
      <c r="C1985" s="36" t="s">
        <v>357</v>
      </c>
      <c r="D1985" s="36" t="s">
        <v>1743</v>
      </c>
      <c r="E1985" s="13"/>
      <c r="F1985" s="4" t="s">
        <v>1535</v>
      </c>
      <c r="G1985" s="2" t="s">
        <v>331</v>
      </c>
      <c r="H1985" s="21">
        <v>43</v>
      </c>
      <c r="I1985" s="16" t="s">
        <v>61</v>
      </c>
    </row>
    <row r="1986" spans="1:9" x14ac:dyDescent="0.2">
      <c r="A1986" s="14">
        <v>8</v>
      </c>
      <c r="B1986" s="39" t="s">
        <v>1757</v>
      </c>
      <c r="C1986" s="36" t="s">
        <v>144</v>
      </c>
      <c r="D1986" s="36" t="s">
        <v>1084</v>
      </c>
      <c r="E1986" s="13"/>
      <c r="F1986" s="4" t="s">
        <v>1535</v>
      </c>
      <c r="G1986" s="2" t="s">
        <v>331</v>
      </c>
      <c r="H1986" s="21">
        <v>69</v>
      </c>
      <c r="I1986" s="16" t="s">
        <v>61</v>
      </c>
    </row>
    <row r="1987" spans="1:9" x14ac:dyDescent="0.2">
      <c r="A1987" s="14">
        <v>8</v>
      </c>
      <c r="B1987" s="39" t="s">
        <v>1758</v>
      </c>
      <c r="C1987" s="36" t="s">
        <v>144</v>
      </c>
      <c r="D1987" s="36" t="s">
        <v>357</v>
      </c>
      <c r="E1987" s="13"/>
      <c r="F1987" s="4" t="s">
        <v>1535</v>
      </c>
      <c r="G1987" s="2" t="s">
        <v>331</v>
      </c>
      <c r="H1987" s="21">
        <v>62</v>
      </c>
      <c r="I1987" s="16" t="s">
        <v>61</v>
      </c>
    </row>
    <row r="1988" spans="1:9" x14ac:dyDescent="0.2">
      <c r="A1988" s="14">
        <v>8</v>
      </c>
      <c r="B1988" s="39" t="s">
        <v>1751</v>
      </c>
      <c r="C1988" s="36" t="s">
        <v>144</v>
      </c>
      <c r="D1988" s="36" t="s">
        <v>144</v>
      </c>
      <c r="E1988" s="13"/>
      <c r="F1988" s="4" t="s">
        <v>1535</v>
      </c>
      <c r="G1988" s="2" t="s">
        <v>331</v>
      </c>
      <c r="H1988" s="21">
        <v>45</v>
      </c>
      <c r="I1988" s="16" t="s">
        <v>61</v>
      </c>
    </row>
    <row r="1989" spans="1:9" x14ac:dyDescent="0.2">
      <c r="A1989" s="14">
        <v>8</v>
      </c>
      <c r="B1989" s="39" t="s">
        <v>1759</v>
      </c>
      <c r="C1989" s="36" t="s">
        <v>1534</v>
      </c>
      <c r="D1989" s="36" t="s">
        <v>356</v>
      </c>
      <c r="E1989" s="13"/>
      <c r="F1989" s="4" t="s">
        <v>1535</v>
      </c>
      <c r="G1989" s="2" t="s">
        <v>331</v>
      </c>
      <c r="H1989" s="21">
        <v>54</v>
      </c>
      <c r="I1989" s="16" t="s">
        <v>61</v>
      </c>
    </row>
    <row r="1990" spans="1:9" x14ac:dyDescent="0.2">
      <c r="A1990" s="14">
        <v>8</v>
      </c>
      <c r="B1990" s="38" t="s">
        <v>1760</v>
      </c>
      <c r="C1990" s="36" t="s">
        <v>357</v>
      </c>
      <c r="D1990" s="36" t="s">
        <v>144</v>
      </c>
      <c r="E1990" s="13"/>
      <c r="F1990" s="4" t="s">
        <v>1535</v>
      </c>
      <c r="G1990" s="2" t="s">
        <v>331</v>
      </c>
      <c r="H1990" s="21">
        <v>45</v>
      </c>
      <c r="I1990" s="16" t="s">
        <v>61</v>
      </c>
    </row>
    <row r="1991" spans="1:9" x14ac:dyDescent="0.2">
      <c r="A1991" s="14">
        <v>8</v>
      </c>
      <c r="B1991" s="39" t="s">
        <v>1761</v>
      </c>
      <c r="C1991" s="36" t="s">
        <v>1084</v>
      </c>
      <c r="D1991" s="36" t="s">
        <v>1534</v>
      </c>
      <c r="E1991" s="13"/>
      <c r="F1991" s="4" t="s">
        <v>1535</v>
      </c>
      <c r="G1991" s="2" t="s">
        <v>331</v>
      </c>
      <c r="H1991" s="21">
        <v>42</v>
      </c>
      <c r="I1991" s="16" t="s">
        <v>61</v>
      </c>
    </row>
    <row r="1992" spans="1:9" x14ac:dyDescent="0.2">
      <c r="A1992" s="14">
        <v>8</v>
      </c>
      <c r="B1992" s="38" t="s">
        <v>1762</v>
      </c>
      <c r="C1992" s="36" t="s">
        <v>776</v>
      </c>
      <c r="D1992" s="36" t="s">
        <v>210</v>
      </c>
      <c r="E1992" s="13"/>
      <c r="F1992" s="4" t="s">
        <v>1535</v>
      </c>
      <c r="G1992" s="2" t="s">
        <v>331</v>
      </c>
      <c r="H1992" s="21">
        <v>59</v>
      </c>
      <c r="I1992" s="16" t="s">
        <v>61</v>
      </c>
    </row>
    <row r="1993" spans="1:9" x14ac:dyDescent="0.2">
      <c r="A1993" s="14">
        <v>8</v>
      </c>
      <c r="B1993" s="38" t="s">
        <v>1763</v>
      </c>
      <c r="C1993" s="36" t="s">
        <v>1764</v>
      </c>
      <c r="D1993" s="36" t="s">
        <v>263</v>
      </c>
      <c r="E1993" s="13"/>
      <c r="F1993" s="4" t="s">
        <v>1535</v>
      </c>
      <c r="G1993" s="2" t="s">
        <v>331</v>
      </c>
      <c r="H1993" s="21">
        <v>52</v>
      </c>
      <c r="I1993" s="16" t="s">
        <v>61</v>
      </c>
    </row>
    <row r="1994" spans="1:9" x14ac:dyDescent="0.2">
      <c r="A1994" s="14">
        <v>8</v>
      </c>
      <c r="B1994" s="39" t="s">
        <v>1765</v>
      </c>
      <c r="C1994" s="36" t="s">
        <v>144</v>
      </c>
      <c r="D1994" s="36" t="s">
        <v>1112</v>
      </c>
      <c r="E1994" s="13"/>
      <c r="F1994" s="4" t="s">
        <v>1535</v>
      </c>
      <c r="G1994" s="2" t="s">
        <v>331</v>
      </c>
      <c r="H1994" s="21">
        <v>46</v>
      </c>
      <c r="I1994" s="16" t="s">
        <v>61</v>
      </c>
    </row>
    <row r="1995" spans="1:9" x14ac:dyDescent="0.2">
      <c r="A1995" s="14">
        <v>8</v>
      </c>
      <c r="B1995" s="39" t="s">
        <v>1766</v>
      </c>
      <c r="C1995" s="36" t="s">
        <v>144</v>
      </c>
      <c r="D1995" s="36" t="s">
        <v>297</v>
      </c>
      <c r="E1995" s="13"/>
      <c r="F1995" s="4" t="s">
        <v>1535</v>
      </c>
      <c r="G1995" s="2" t="s">
        <v>331</v>
      </c>
      <c r="H1995" s="21">
        <v>58</v>
      </c>
      <c r="I1995" s="16" t="s">
        <v>61</v>
      </c>
    </row>
    <row r="1996" spans="1:9" x14ac:dyDescent="0.2">
      <c r="A1996" s="14">
        <v>8</v>
      </c>
      <c r="B1996" s="38" t="s">
        <v>695</v>
      </c>
      <c r="C1996" s="36" t="s">
        <v>144</v>
      </c>
      <c r="D1996" s="36" t="s">
        <v>144</v>
      </c>
      <c r="E1996" s="13"/>
      <c r="F1996" s="4" t="s">
        <v>1535</v>
      </c>
      <c r="G1996" s="2" t="s">
        <v>331</v>
      </c>
      <c r="H1996" s="21">
        <v>60</v>
      </c>
      <c r="I1996" s="16" t="s">
        <v>61</v>
      </c>
    </row>
    <row r="1997" spans="1:9" x14ac:dyDescent="0.2">
      <c r="A1997" s="14">
        <v>8</v>
      </c>
      <c r="B1997" s="38" t="s">
        <v>1607</v>
      </c>
      <c r="C1997" s="36" t="s">
        <v>348</v>
      </c>
      <c r="D1997" s="36" t="s">
        <v>144</v>
      </c>
      <c r="E1997" s="13"/>
      <c r="F1997" s="4" t="s">
        <v>1535</v>
      </c>
      <c r="G1997" s="2" t="s">
        <v>331</v>
      </c>
      <c r="H1997" s="21">
        <v>68</v>
      </c>
      <c r="I1997" s="16" t="s">
        <v>61</v>
      </c>
    </row>
    <row r="1998" spans="1:9" x14ac:dyDescent="0.2">
      <c r="A1998" s="14">
        <v>8</v>
      </c>
      <c r="B1998" s="39" t="s">
        <v>1767</v>
      </c>
      <c r="C1998" s="36" t="s">
        <v>1083</v>
      </c>
      <c r="D1998" s="36" t="s">
        <v>213</v>
      </c>
      <c r="E1998" s="13"/>
      <c r="F1998" s="4" t="s">
        <v>1535</v>
      </c>
      <c r="G1998" s="2" t="s">
        <v>331</v>
      </c>
      <c r="H1998" s="21">
        <v>39</v>
      </c>
      <c r="I1998" s="16" t="s">
        <v>61</v>
      </c>
    </row>
    <row r="1999" spans="1:9" x14ac:dyDescent="0.2">
      <c r="A1999" s="14">
        <v>8</v>
      </c>
      <c r="B1999" s="39" t="s">
        <v>1768</v>
      </c>
      <c r="C1999" s="36" t="s">
        <v>74</v>
      </c>
      <c r="D1999" s="36" t="s">
        <v>79</v>
      </c>
      <c r="E1999" s="13"/>
      <c r="F1999" s="4" t="s">
        <v>1535</v>
      </c>
      <c r="G1999" s="2" t="s">
        <v>331</v>
      </c>
      <c r="H1999" s="21">
        <v>62</v>
      </c>
      <c r="I1999" s="16" t="s">
        <v>61</v>
      </c>
    </row>
    <row r="2000" spans="1:9" x14ac:dyDescent="0.2">
      <c r="A2000" s="14">
        <v>8</v>
      </c>
      <c r="B2000" s="38" t="s">
        <v>1617</v>
      </c>
      <c r="C2000" s="36" t="s">
        <v>285</v>
      </c>
      <c r="D2000" s="36" t="s">
        <v>601</v>
      </c>
      <c r="E2000" s="13"/>
      <c r="F2000" s="4" t="s">
        <v>1535</v>
      </c>
      <c r="G2000" s="2" t="s">
        <v>331</v>
      </c>
      <c r="H2000" s="21">
        <v>50</v>
      </c>
      <c r="I2000" s="16" t="s">
        <v>61</v>
      </c>
    </row>
    <row r="2001" spans="1:9" x14ac:dyDescent="0.2">
      <c r="A2001" s="14">
        <v>8</v>
      </c>
      <c r="B2001" s="38" t="s">
        <v>1769</v>
      </c>
      <c r="C2001" s="36" t="s">
        <v>508</v>
      </c>
      <c r="D2001" s="36" t="s">
        <v>335</v>
      </c>
      <c r="E2001" s="13"/>
      <c r="F2001" s="4" t="s">
        <v>1535</v>
      </c>
      <c r="G2001" s="2" t="s">
        <v>331</v>
      </c>
      <c r="H2001" s="21">
        <v>61</v>
      </c>
      <c r="I2001" s="16" t="s">
        <v>61</v>
      </c>
    </row>
    <row r="2002" spans="1:9" x14ac:dyDescent="0.2">
      <c r="A2002" s="14">
        <v>8</v>
      </c>
      <c r="B2002" s="38" t="s">
        <v>1549</v>
      </c>
      <c r="C2002" s="36" t="s">
        <v>263</v>
      </c>
      <c r="D2002" s="36" t="s">
        <v>710</v>
      </c>
      <c r="E2002" s="13"/>
      <c r="F2002" s="4" t="s">
        <v>1535</v>
      </c>
      <c r="G2002" s="2" t="s">
        <v>331</v>
      </c>
      <c r="H2002" s="21">
        <v>60</v>
      </c>
      <c r="I2002" s="16" t="s">
        <v>61</v>
      </c>
    </row>
    <row r="2003" spans="1:9" x14ac:dyDescent="0.2">
      <c r="A2003" s="14">
        <v>8</v>
      </c>
      <c r="B2003" s="38" t="s">
        <v>1770</v>
      </c>
      <c r="C2003" s="36" t="s">
        <v>860</v>
      </c>
      <c r="D2003" s="36" t="s">
        <v>213</v>
      </c>
      <c r="E2003" s="13"/>
      <c r="F2003" s="4" t="s">
        <v>1535</v>
      </c>
      <c r="G2003" s="2" t="s">
        <v>331</v>
      </c>
      <c r="H2003" s="21">
        <v>64</v>
      </c>
      <c r="I2003" s="16" t="s">
        <v>61</v>
      </c>
    </row>
    <row r="2004" spans="1:9" x14ac:dyDescent="0.2">
      <c r="A2004" s="14">
        <v>8</v>
      </c>
      <c r="B2004" s="39" t="s">
        <v>1751</v>
      </c>
      <c r="C2004" s="36" t="s">
        <v>63</v>
      </c>
      <c r="D2004" s="36" t="s">
        <v>1771</v>
      </c>
      <c r="E2004" s="13"/>
      <c r="F2004" s="4" t="s">
        <v>1535</v>
      </c>
      <c r="G2004" s="2" t="s">
        <v>331</v>
      </c>
      <c r="H2004" s="21">
        <v>43</v>
      </c>
      <c r="I2004" s="16" t="s">
        <v>61</v>
      </c>
    </row>
    <row r="2005" spans="1:9" x14ac:dyDescent="0.2">
      <c r="A2005" s="14">
        <v>8</v>
      </c>
      <c r="B2005" s="38" t="s">
        <v>1772</v>
      </c>
      <c r="C2005" s="36" t="s">
        <v>348</v>
      </c>
      <c r="D2005" s="36" t="s">
        <v>341</v>
      </c>
      <c r="E2005" s="13"/>
      <c r="F2005" s="4" t="s">
        <v>1535</v>
      </c>
      <c r="G2005" s="2" t="s">
        <v>331</v>
      </c>
      <c r="H2005" s="21">
        <v>42</v>
      </c>
      <c r="I2005" s="16" t="s">
        <v>61</v>
      </c>
    </row>
    <row r="2006" spans="1:9" x14ac:dyDescent="0.2">
      <c r="A2006" s="14">
        <v>8</v>
      </c>
      <c r="B2006" s="38" t="s">
        <v>1773</v>
      </c>
      <c r="C2006" s="36" t="s">
        <v>1689</v>
      </c>
      <c r="D2006" s="36" t="s">
        <v>107</v>
      </c>
      <c r="E2006" s="13"/>
      <c r="F2006" s="4" t="s">
        <v>1535</v>
      </c>
      <c r="G2006" s="2" t="s">
        <v>331</v>
      </c>
      <c r="H2006" s="21">
        <v>58</v>
      </c>
      <c r="I2006" s="16" t="s">
        <v>61</v>
      </c>
    </row>
    <row r="2007" spans="1:9" x14ac:dyDescent="0.2">
      <c r="A2007" s="14">
        <v>8</v>
      </c>
      <c r="B2007" s="39" t="s">
        <v>1774</v>
      </c>
      <c r="C2007" s="36" t="s">
        <v>88</v>
      </c>
      <c r="D2007" s="36" t="s">
        <v>353</v>
      </c>
      <c r="E2007" s="13"/>
      <c r="F2007" s="4" t="s">
        <v>1535</v>
      </c>
      <c r="G2007" s="2" t="s">
        <v>331</v>
      </c>
      <c r="H2007" s="21">
        <v>37</v>
      </c>
      <c r="I2007" s="16" t="s">
        <v>61</v>
      </c>
    </row>
    <row r="2008" spans="1:9" x14ac:dyDescent="0.2">
      <c r="A2008" s="14">
        <v>8</v>
      </c>
      <c r="B2008" s="38" t="s">
        <v>1775</v>
      </c>
      <c r="C2008" s="36" t="s">
        <v>590</v>
      </c>
      <c r="D2008" s="36" t="s">
        <v>1776</v>
      </c>
      <c r="E2008" s="13"/>
      <c r="F2008" s="4" t="s">
        <v>1535</v>
      </c>
      <c r="G2008" s="2" t="s">
        <v>331</v>
      </c>
      <c r="H2008" s="21">
        <v>29</v>
      </c>
      <c r="I2008" s="16" t="s">
        <v>61</v>
      </c>
    </row>
    <row r="2009" spans="1:9" x14ac:dyDescent="0.2">
      <c r="A2009" s="2">
        <v>5</v>
      </c>
      <c r="B2009" s="2" t="s">
        <v>2585</v>
      </c>
      <c r="C2009" s="2" t="s">
        <v>2585</v>
      </c>
      <c r="D2009" s="2" t="s">
        <v>2585</v>
      </c>
      <c r="F2009" s="2" t="s">
        <v>2585</v>
      </c>
      <c r="G2009" s="2" t="s">
        <v>2586</v>
      </c>
    </row>
    <row r="2010" spans="1:9" ht="15" x14ac:dyDescent="0.25">
      <c r="A2010" s="2">
        <v>3</v>
      </c>
      <c r="B2010" s="1" t="s">
        <v>256</v>
      </c>
      <c r="C2010" s="1" t="s">
        <v>156</v>
      </c>
      <c r="D2010" s="1" t="s">
        <v>63</v>
      </c>
      <c r="E2010" s="1"/>
      <c r="F2010" s="7">
        <f>5995+2697</f>
        <v>8692</v>
      </c>
      <c r="G2010" s="1" t="s">
        <v>67</v>
      </c>
      <c r="H2010" s="11">
        <v>38</v>
      </c>
      <c r="I2010" s="1" t="s">
        <v>60</v>
      </c>
    </row>
    <row r="2011" spans="1:9" ht="15" x14ac:dyDescent="0.25">
      <c r="A2011" s="2">
        <v>3</v>
      </c>
      <c r="B2011" s="1" t="s">
        <v>793</v>
      </c>
      <c r="C2011" s="1" t="s">
        <v>794</v>
      </c>
      <c r="D2011" s="1" t="s">
        <v>482</v>
      </c>
      <c r="E2011" s="1"/>
      <c r="F2011" s="7">
        <v>5249</v>
      </c>
      <c r="G2011" s="1" t="s">
        <v>67</v>
      </c>
      <c r="H2011" s="11">
        <v>44</v>
      </c>
      <c r="I2011" s="1" t="s">
        <v>60</v>
      </c>
    </row>
    <row r="2012" spans="1:9" ht="15" x14ac:dyDescent="0.25">
      <c r="A2012" s="2">
        <v>3</v>
      </c>
      <c r="B2012" s="1" t="s">
        <v>740</v>
      </c>
      <c r="C2012" s="1" t="s">
        <v>795</v>
      </c>
      <c r="D2012" s="1" t="s">
        <v>796</v>
      </c>
      <c r="E2012" s="1"/>
      <c r="F2012" s="7">
        <v>8445</v>
      </c>
      <c r="G2012" s="1" t="s">
        <v>67</v>
      </c>
      <c r="H2012" s="11">
        <v>52</v>
      </c>
      <c r="I2012" s="1" t="s">
        <v>60</v>
      </c>
    </row>
    <row r="2013" spans="1:9" ht="15" x14ac:dyDescent="0.25">
      <c r="A2013" s="2">
        <v>3</v>
      </c>
      <c r="B2013" s="1" t="s">
        <v>797</v>
      </c>
      <c r="C2013" s="1" t="s">
        <v>62</v>
      </c>
      <c r="D2013" s="1" t="s">
        <v>64</v>
      </c>
      <c r="E2013" s="1"/>
      <c r="F2013" s="7">
        <f>8499+799</f>
        <v>9298</v>
      </c>
      <c r="G2013" s="1" t="s">
        <v>67</v>
      </c>
      <c r="H2013" s="11">
        <v>51</v>
      </c>
      <c r="I2013" s="1" t="s">
        <v>60</v>
      </c>
    </row>
    <row r="2014" spans="1:9" ht="15" x14ac:dyDescent="0.25">
      <c r="A2014" s="2">
        <v>3</v>
      </c>
      <c r="B2014" s="1" t="s">
        <v>798</v>
      </c>
      <c r="C2014" s="1" t="s">
        <v>352</v>
      </c>
      <c r="D2014" s="1" t="s">
        <v>799</v>
      </c>
      <c r="E2014" s="1"/>
      <c r="F2014" s="7">
        <v>9396</v>
      </c>
      <c r="G2014" s="1" t="s">
        <v>67</v>
      </c>
      <c r="H2014" s="11">
        <v>31</v>
      </c>
      <c r="I2014" s="1" t="s">
        <v>60</v>
      </c>
    </row>
    <row r="2015" spans="1:9" ht="15" x14ac:dyDescent="0.25">
      <c r="A2015" s="2">
        <v>3</v>
      </c>
      <c r="B2015" s="1" t="s">
        <v>691</v>
      </c>
      <c r="C2015" s="1" t="s">
        <v>63</v>
      </c>
      <c r="D2015" s="1" t="s">
        <v>65</v>
      </c>
      <c r="E2015" s="1"/>
      <c r="F2015" s="7">
        <f>799+2777+860+600+499+2694</f>
        <v>8229</v>
      </c>
      <c r="G2015" s="1" t="s">
        <v>67</v>
      </c>
      <c r="H2015" s="11">
        <v>61</v>
      </c>
      <c r="I2015" s="1" t="s">
        <v>60</v>
      </c>
    </row>
    <row r="2016" spans="1:9" ht="15" x14ac:dyDescent="0.25">
      <c r="A2016" s="2">
        <v>3</v>
      </c>
      <c r="B2016" s="1" t="s">
        <v>800</v>
      </c>
      <c r="C2016" s="1" t="s">
        <v>801</v>
      </c>
      <c r="D2016" s="1" t="s">
        <v>246</v>
      </c>
      <c r="E2016" s="1"/>
      <c r="F2016" s="7">
        <f>4790+1358+1852+469</f>
        <v>8469</v>
      </c>
      <c r="G2016" s="1" t="s">
        <v>67</v>
      </c>
      <c r="H2016" s="11">
        <v>37</v>
      </c>
      <c r="I2016" s="1" t="s">
        <v>60</v>
      </c>
    </row>
    <row r="2017" spans="1:9" ht="15" x14ac:dyDescent="0.25">
      <c r="A2017" s="2">
        <v>3</v>
      </c>
      <c r="B2017" s="1" t="s">
        <v>802</v>
      </c>
      <c r="C2017" s="1" t="s">
        <v>803</v>
      </c>
      <c r="D2017" s="1" t="s">
        <v>568</v>
      </c>
      <c r="E2017" s="1"/>
      <c r="F2017" s="7">
        <f>4790+3914</f>
        <v>8704</v>
      </c>
      <c r="G2017" s="1" t="s">
        <v>67</v>
      </c>
      <c r="H2017" s="11">
        <v>40</v>
      </c>
      <c r="I2017" s="1" t="s">
        <v>60</v>
      </c>
    </row>
    <row r="2018" spans="1:9" ht="15" x14ac:dyDescent="0.25">
      <c r="A2018" s="2">
        <v>3</v>
      </c>
      <c r="B2018" s="1" t="s">
        <v>804</v>
      </c>
      <c r="C2018" s="1" t="s">
        <v>235</v>
      </c>
      <c r="D2018" s="1" t="s">
        <v>365</v>
      </c>
      <c r="E2018" s="1"/>
      <c r="F2018" s="7">
        <f>7308+1179.03+749</f>
        <v>9236.0300000000007</v>
      </c>
      <c r="G2018" s="1" t="s">
        <v>67</v>
      </c>
      <c r="H2018" s="11">
        <v>55</v>
      </c>
      <c r="I2018" s="1" t="s">
        <v>60</v>
      </c>
    </row>
    <row r="2019" spans="1:9" ht="15" x14ac:dyDescent="0.25">
      <c r="A2019" s="2">
        <v>3</v>
      </c>
      <c r="B2019" s="1" t="s">
        <v>805</v>
      </c>
      <c r="C2019" s="1" t="s">
        <v>806</v>
      </c>
      <c r="D2019" s="1" t="s">
        <v>632</v>
      </c>
      <c r="E2019" s="1"/>
      <c r="F2019" s="7">
        <v>9999.85</v>
      </c>
      <c r="G2019" s="1" t="s">
        <v>67</v>
      </c>
      <c r="H2019" s="11">
        <v>59</v>
      </c>
      <c r="I2019" s="1" t="s">
        <v>60</v>
      </c>
    </row>
    <row r="2020" spans="1:9" ht="15" x14ac:dyDescent="0.25">
      <c r="A2020" s="2">
        <v>3</v>
      </c>
      <c r="B2020" s="1" t="s">
        <v>807</v>
      </c>
      <c r="C2020" s="1" t="s">
        <v>583</v>
      </c>
      <c r="D2020" s="1" t="s">
        <v>584</v>
      </c>
      <c r="E2020" s="1"/>
      <c r="F2020" s="7">
        <f>7308+1490</f>
        <v>8798</v>
      </c>
      <c r="G2020" s="1" t="s">
        <v>67</v>
      </c>
      <c r="H2020" s="11">
        <v>56</v>
      </c>
      <c r="I2020" s="1" t="s">
        <v>60</v>
      </c>
    </row>
    <row r="2021" spans="1:9" ht="15" x14ac:dyDescent="0.25">
      <c r="A2021" s="2">
        <v>3</v>
      </c>
      <c r="B2021" s="1" t="s">
        <v>808</v>
      </c>
      <c r="C2021" s="1" t="s">
        <v>352</v>
      </c>
      <c r="D2021" s="1" t="s">
        <v>809</v>
      </c>
      <c r="E2021" s="1"/>
      <c r="F2021" s="7">
        <f>4790+1490+2725</f>
        <v>9005</v>
      </c>
      <c r="G2021" s="1" t="s">
        <v>67</v>
      </c>
      <c r="H2021" s="11">
        <v>69</v>
      </c>
      <c r="I2021" s="1" t="s">
        <v>60</v>
      </c>
    </row>
    <row r="2022" spans="1:9" ht="15" x14ac:dyDescent="0.25">
      <c r="A2022" s="2">
        <v>3</v>
      </c>
      <c r="B2022" s="1" t="s">
        <v>810</v>
      </c>
      <c r="C2022" s="1" t="s">
        <v>210</v>
      </c>
      <c r="D2022" s="1" t="s">
        <v>585</v>
      </c>
      <c r="E2022" s="1"/>
      <c r="F2022" s="7">
        <v>5473.15</v>
      </c>
      <c r="G2022" s="1" t="s">
        <v>67</v>
      </c>
      <c r="H2022" s="11">
        <v>44</v>
      </c>
      <c r="I2022" s="1" t="s">
        <v>60</v>
      </c>
    </row>
    <row r="2023" spans="1:9" ht="15" x14ac:dyDescent="0.25">
      <c r="A2023" s="2">
        <v>3</v>
      </c>
      <c r="B2023" s="1" t="s">
        <v>811</v>
      </c>
      <c r="C2023" s="1" t="s">
        <v>812</v>
      </c>
      <c r="D2023" s="1" t="s">
        <v>813</v>
      </c>
      <c r="E2023" s="1"/>
      <c r="F2023" s="7">
        <v>7308</v>
      </c>
      <c r="G2023" s="1" t="s">
        <v>67</v>
      </c>
      <c r="H2023" s="11">
        <v>42</v>
      </c>
      <c r="I2023" s="1" t="s">
        <v>61</v>
      </c>
    </row>
    <row r="2024" spans="1:9" ht="15" x14ac:dyDescent="0.25">
      <c r="A2024" s="2">
        <v>3</v>
      </c>
      <c r="B2024" s="1" t="s">
        <v>814</v>
      </c>
      <c r="C2024" s="1" t="s">
        <v>568</v>
      </c>
      <c r="D2024" s="1" t="s">
        <v>255</v>
      </c>
      <c r="E2024" s="1"/>
      <c r="F2024" s="7">
        <v>7970</v>
      </c>
      <c r="G2024" s="1" t="s">
        <v>67</v>
      </c>
      <c r="H2024" s="11">
        <v>28</v>
      </c>
      <c r="I2024" s="1" t="s">
        <v>60</v>
      </c>
    </row>
    <row r="2025" spans="1:9" ht="15" x14ac:dyDescent="0.25">
      <c r="A2025" s="2">
        <v>3</v>
      </c>
      <c r="B2025" s="1" t="s">
        <v>815</v>
      </c>
      <c r="C2025" s="1" t="s">
        <v>301</v>
      </c>
      <c r="D2025" s="1" t="s">
        <v>308</v>
      </c>
      <c r="E2025" s="1"/>
      <c r="F2025" s="7">
        <v>7308</v>
      </c>
      <c r="G2025" s="1" t="s">
        <v>67</v>
      </c>
      <c r="H2025" s="11">
        <v>54</v>
      </c>
      <c r="I2025" s="1" t="s">
        <v>60</v>
      </c>
    </row>
    <row r="2026" spans="1:9" ht="15" x14ac:dyDescent="0.25">
      <c r="A2026" s="2">
        <v>3</v>
      </c>
      <c r="B2026" s="1" t="s">
        <v>816</v>
      </c>
      <c r="C2026" s="1" t="s">
        <v>817</v>
      </c>
      <c r="D2026" s="1" t="s">
        <v>66</v>
      </c>
      <c r="E2026" s="1"/>
      <c r="F2026" s="7">
        <f>2896+5490</f>
        <v>8386</v>
      </c>
      <c r="G2026" s="1" t="s">
        <v>67</v>
      </c>
      <c r="H2026" s="11">
        <v>41</v>
      </c>
      <c r="I2026" s="1" t="s">
        <v>61</v>
      </c>
    </row>
    <row r="2027" spans="1:9" ht="15" x14ac:dyDescent="0.25">
      <c r="A2027" s="2">
        <v>3</v>
      </c>
      <c r="B2027" s="1" t="s">
        <v>818</v>
      </c>
      <c r="C2027" s="1" t="s">
        <v>819</v>
      </c>
      <c r="D2027" s="1" t="s">
        <v>820</v>
      </c>
      <c r="E2027" s="1"/>
      <c r="F2027" s="7">
        <v>8500</v>
      </c>
      <c r="G2027" s="1" t="s">
        <v>67</v>
      </c>
      <c r="H2027" s="11">
        <v>65</v>
      </c>
      <c r="I2027" s="1" t="s">
        <v>61</v>
      </c>
    </row>
    <row r="2028" spans="1:9" ht="15" x14ac:dyDescent="0.25">
      <c r="A2028" s="2">
        <v>3</v>
      </c>
      <c r="B2028" s="1" t="s">
        <v>821</v>
      </c>
      <c r="C2028" s="1" t="s">
        <v>822</v>
      </c>
      <c r="D2028" s="1" t="s">
        <v>520</v>
      </c>
      <c r="E2028" s="1"/>
      <c r="F2028" s="7">
        <v>5473.15</v>
      </c>
      <c r="G2028" s="1" t="s">
        <v>67</v>
      </c>
      <c r="H2028" s="11">
        <v>40</v>
      </c>
      <c r="I2028" s="1" t="s">
        <v>60</v>
      </c>
    </row>
    <row r="2029" spans="1:9" ht="15" x14ac:dyDescent="0.25">
      <c r="A2029" s="2">
        <v>3</v>
      </c>
      <c r="B2029" s="1" t="s">
        <v>823</v>
      </c>
      <c r="C2029" s="1" t="s">
        <v>62</v>
      </c>
      <c r="D2029" s="1" t="s">
        <v>64</v>
      </c>
      <c r="E2029" s="1"/>
      <c r="F2029" s="7">
        <f>4590+1490</f>
        <v>6080</v>
      </c>
      <c r="G2029" s="1" t="s">
        <v>67</v>
      </c>
      <c r="H2029" s="11">
        <v>43</v>
      </c>
      <c r="I2029" s="1" t="s">
        <v>61</v>
      </c>
    </row>
    <row r="2030" spans="1:9" ht="15" x14ac:dyDescent="0.25">
      <c r="A2030" s="2">
        <v>3</v>
      </c>
      <c r="B2030" s="1" t="s">
        <v>952</v>
      </c>
      <c r="C2030" s="1" t="s">
        <v>229</v>
      </c>
      <c r="D2030" s="1" t="s">
        <v>454</v>
      </c>
      <c r="E2030" s="1"/>
      <c r="F2030" s="7">
        <v>3085</v>
      </c>
      <c r="G2030" s="1" t="s">
        <v>114</v>
      </c>
      <c r="H2030" s="11">
        <v>63</v>
      </c>
      <c r="I2030" s="1" t="s">
        <v>60</v>
      </c>
    </row>
    <row r="2031" spans="1:9" ht="15" x14ac:dyDescent="0.25">
      <c r="A2031" s="2">
        <v>3</v>
      </c>
      <c r="B2031" s="1" t="s">
        <v>953</v>
      </c>
      <c r="C2031" s="1" t="s">
        <v>301</v>
      </c>
      <c r="D2031" s="1" t="s">
        <v>483</v>
      </c>
      <c r="E2031" s="1"/>
      <c r="F2031" s="7">
        <v>3428</v>
      </c>
      <c r="G2031" s="1" t="s">
        <v>114</v>
      </c>
      <c r="H2031" s="11">
        <v>46</v>
      </c>
      <c r="I2031" s="1" t="s">
        <v>60</v>
      </c>
    </row>
    <row r="2032" spans="1:9" ht="15" x14ac:dyDescent="0.25">
      <c r="A2032" s="2">
        <v>3</v>
      </c>
      <c r="B2032" s="1" t="s">
        <v>954</v>
      </c>
      <c r="C2032" s="1" t="s">
        <v>385</v>
      </c>
      <c r="D2032" s="1" t="s">
        <v>308</v>
      </c>
      <c r="E2032" s="1"/>
      <c r="F2032" s="7">
        <v>4811</v>
      </c>
      <c r="G2032" s="1" t="s">
        <v>114</v>
      </c>
      <c r="H2032" s="11">
        <v>44</v>
      </c>
      <c r="I2032" s="1" t="s">
        <v>60</v>
      </c>
    </row>
    <row r="2033" spans="1:9" ht="15" x14ac:dyDescent="0.25">
      <c r="A2033" s="2">
        <v>3</v>
      </c>
      <c r="B2033" s="1" t="s">
        <v>955</v>
      </c>
      <c r="C2033" s="1" t="s">
        <v>316</v>
      </c>
      <c r="D2033" s="1" t="s">
        <v>635</v>
      </c>
      <c r="E2033" s="1"/>
      <c r="F2033" s="7">
        <v>4215</v>
      </c>
      <c r="G2033" s="1" t="s">
        <v>114</v>
      </c>
      <c r="H2033" s="11">
        <v>45</v>
      </c>
      <c r="I2033" s="1" t="s">
        <v>60</v>
      </c>
    </row>
    <row r="2034" spans="1:9" ht="15" x14ac:dyDescent="0.25">
      <c r="A2034" s="2">
        <v>3</v>
      </c>
      <c r="B2034" s="1" t="s">
        <v>956</v>
      </c>
      <c r="C2034" s="1" t="s">
        <v>344</v>
      </c>
      <c r="D2034" s="1" t="s">
        <v>957</v>
      </c>
      <c r="E2034" s="1"/>
      <c r="F2034" s="7">
        <v>3799</v>
      </c>
      <c r="G2034" s="1" t="s">
        <v>114</v>
      </c>
      <c r="H2034" s="11">
        <v>64</v>
      </c>
      <c r="I2034" s="1" t="s">
        <v>60</v>
      </c>
    </row>
    <row r="2035" spans="1:9" ht="15" x14ac:dyDescent="0.25">
      <c r="A2035" s="2">
        <v>3</v>
      </c>
      <c r="B2035" s="1" t="s">
        <v>958</v>
      </c>
      <c r="C2035" s="1" t="s">
        <v>959</v>
      </c>
      <c r="D2035" s="1" t="s">
        <v>388</v>
      </c>
      <c r="E2035" s="1"/>
      <c r="F2035" s="7">
        <v>7192</v>
      </c>
      <c r="G2035" s="1" t="s">
        <v>114</v>
      </c>
      <c r="H2035" s="11">
        <v>57</v>
      </c>
      <c r="I2035" s="1" t="s">
        <v>60</v>
      </c>
    </row>
    <row r="2036" spans="1:9" ht="15" x14ac:dyDescent="0.25">
      <c r="A2036" s="2">
        <v>3</v>
      </c>
      <c r="B2036" s="1" t="s">
        <v>960</v>
      </c>
      <c r="C2036" s="1" t="s">
        <v>365</v>
      </c>
      <c r="D2036" s="1" t="s">
        <v>213</v>
      </c>
      <c r="E2036" s="1"/>
      <c r="F2036" s="7">
        <v>9495</v>
      </c>
      <c r="G2036" s="1" t="s">
        <v>114</v>
      </c>
      <c r="H2036" s="11">
        <v>31</v>
      </c>
      <c r="I2036" s="1" t="s">
        <v>61</v>
      </c>
    </row>
    <row r="2037" spans="1:9" ht="15" x14ac:dyDescent="0.25">
      <c r="A2037" s="2">
        <v>3</v>
      </c>
      <c r="B2037" s="1" t="s">
        <v>961</v>
      </c>
      <c r="C2037" s="1" t="s">
        <v>385</v>
      </c>
      <c r="D2037" s="1" t="s">
        <v>84</v>
      </c>
      <c r="E2037" s="1"/>
      <c r="F2037" s="7">
        <v>5847</v>
      </c>
      <c r="G2037" s="1" t="s">
        <v>114</v>
      </c>
      <c r="H2037" s="11">
        <v>81</v>
      </c>
      <c r="I2037" s="1" t="s">
        <v>61</v>
      </c>
    </row>
    <row r="2038" spans="1:9" ht="15" x14ac:dyDescent="0.25">
      <c r="A2038" s="2">
        <v>3</v>
      </c>
      <c r="B2038" s="1" t="s">
        <v>962</v>
      </c>
      <c r="C2038" s="1" t="s">
        <v>963</v>
      </c>
      <c r="D2038" s="1" t="s">
        <v>98</v>
      </c>
      <c r="E2038" s="1"/>
      <c r="F2038" s="7">
        <v>9992</v>
      </c>
      <c r="G2038" s="1" t="s">
        <v>114</v>
      </c>
      <c r="H2038" s="11">
        <v>51</v>
      </c>
      <c r="I2038" s="1" t="s">
        <v>61</v>
      </c>
    </row>
    <row r="2039" spans="1:9" ht="15" x14ac:dyDescent="0.25">
      <c r="A2039" s="2">
        <v>3</v>
      </c>
      <c r="B2039" s="1" t="s">
        <v>964</v>
      </c>
      <c r="C2039" s="1" t="s">
        <v>241</v>
      </c>
      <c r="D2039" s="1" t="s">
        <v>353</v>
      </c>
      <c r="E2039" s="1"/>
      <c r="F2039" s="7">
        <v>10000</v>
      </c>
      <c r="G2039" s="1" t="s">
        <v>114</v>
      </c>
      <c r="H2039" s="11">
        <v>57</v>
      </c>
      <c r="I2039" s="1" t="s">
        <v>61</v>
      </c>
    </row>
    <row r="2040" spans="1:9" ht="15" x14ac:dyDescent="0.25">
      <c r="A2040" s="2">
        <v>3</v>
      </c>
      <c r="B2040" s="1" t="s">
        <v>965</v>
      </c>
      <c r="C2040" s="1" t="s">
        <v>255</v>
      </c>
      <c r="D2040" s="1" t="s">
        <v>662</v>
      </c>
      <c r="E2040" s="1"/>
      <c r="F2040" s="7">
        <v>9798.99</v>
      </c>
      <c r="G2040" s="1" t="s">
        <v>114</v>
      </c>
      <c r="H2040" s="11">
        <v>41</v>
      </c>
      <c r="I2040" s="1" t="s">
        <v>60</v>
      </c>
    </row>
    <row r="2041" spans="1:9" ht="15" x14ac:dyDescent="0.25">
      <c r="A2041" s="2">
        <v>3</v>
      </c>
      <c r="B2041" s="1" t="s">
        <v>256</v>
      </c>
      <c r="C2041" s="1" t="s">
        <v>353</v>
      </c>
      <c r="D2041" s="1" t="s">
        <v>84</v>
      </c>
      <c r="E2041" s="1"/>
      <c r="F2041" s="7">
        <f>5278+2597.02</f>
        <v>7875.02</v>
      </c>
      <c r="G2041" s="1" t="s">
        <v>114</v>
      </c>
      <c r="H2041" s="11">
        <v>28</v>
      </c>
      <c r="I2041" s="1" t="s">
        <v>60</v>
      </c>
    </row>
    <row r="2042" spans="1:9" ht="15" x14ac:dyDescent="0.25">
      <c r="A2042" s="2">
        <v>3</v>
      </c>
      <c r="B2042" s="1" t="s">
        <v>966</v>
      </c>
      <c r="C2042" s="1" t="s">
        <v>70</v>
      </c>
      <c r="D2042" s="1" t="s">
        <v>575</v>
      </c>
      <c r="E2042" s="1"/>
      <c r="F2042" s="7">
        <v>8399</v>
      </c>
      <c r="G2042" s="1" t="s">
        <v>114</v>
      </c>
      <c r="H2042" s="11">
        <v>63</v>
      </c>
      <c r="I2042" s="1" t="s">
        <v>61</v>
      </c>
    </row>
    <row r="2043" spans="1:9" ht="15" x14ac:dyDescent="0.25">
      <c r="A2043" s="2">
        <v>3</v>
      </c>
      <c r="B2043" s="1" t="s">
        <v>967</v>
      </c>
      <c r="C2043" s="1" t="s">
        <v>308</v>
      </c>
      <c r="D2043" s="1" t="s">
        <v>86</v>
      </c>
      <c r="E2043" s="1"/>
      <c r="F2043" s="7">
        <v>4365</v>
      </c>
      <c r="G2043" s="1" t="s">
        <v>114</v>
      </c>
      <c r="H2043" s="11">
        <v>62</v>
      </c>
      <c r="I2043" s="1" t="s">
        <v>60</v>
      </c>
    </row>
    <row r="2044" spans="1:9" ht="15" x14ac:dyDescent="0.25">
      <c r="A2044" s="2">
        <v>3</v>
      </c>
      <c r="B2044" s="1" t="s">
        <v>968</v>
      </c>
      <c r="C2044" s="1" t="s">
        <v>776</v>
      </c>
      <c r="D2044" s="1" t="s">
        <v>365</v>
      </c>
      <c r="E2044" s="1"/>
      <c r="F2044" s="7">
        <v>5336</v>
      </c>
      <c r="G2044" s="1" t="s">
        <v>114</v>
      </c>
      <c r="H2044" s="11">
        <v>57</v>
      </c>
      <c r="I2044" s="1" t="s">
        <v>60</v>
      </c>
    </row>
    <row r="2045" spans="1:9" ht="15" x14ac:dyDescent="0.25">
      <c r="A2045" s="2">
        <v>3</v>
      </c>
      <c r="B2045" s="1" t="s">
        <v>969</v>
      </c>
      <c r="C2045" s="1" t="s">
        <v>970</v>
      </c>
      <c r="D2045" s="1" t="s">
        <v>79</v>
      </c>
      <c r="E2045" s="1"/>
      <c r="F2045" s="7">
        <v>4598</v>
      </c>
      <c r="G2045" s="1" t="s">
        <v>114</v>
      </c>
      <c r="H2045" s="11">
        <v>22</v>
      </c>
      <c r="I2045" s="1" t="s">
        <v>60</v>
      </c>
    </row>
    <row r="2046" spans="1:9" ht="15" x14ac:dyDescent="0.25">
      <c r="A2046" s="2">
        <v>3</v>
      </c>
      <c r="B2046" s="1" t="s">
        <v>971</v>
      </c>
      <c r="C2046" s="1" t="s">
        <v>444</v>
      </c>
      <c r="D2046" s="1" t="s">
        <v>75</v>
      </c>
      <c r="E2046" s="1"/>
      <c r="F2046" s="7">
        <v>2800</v>
      </c>
      <c r="G2046" s="1" t="s">
        <v>114</v>
      </c>
      <c r="H2046" s="11">
        <v>28</v>
      </c>
      <c r="I2046" s="1" t="s">
        <v>61</v>
      </c>
    </row>
    <row r="2047" spans="1:9" ht="15" x14ac:dyDescent="0.25">
      <c r="A2047" s="2">
        <v>3</v>
      </c>
      <c r="B2047" s="1" t="s">
        <v>972</v>
      </c>
      <c r="C2047" s="1" t="s">
        <v>129</v>
      </c>
      <c r="D2047" s="1" t="s">
        <v>84</v>
      </c>
      <c r="E2047" s="1"/>
      <c r="F2047" s="7">
        <v>5336</v>
      </c>
      <c r="G2047" s="1" t="s">
        <v>114</v>
      </c>
      <c r="H2047" s="11">
        <v>47</v>
      </c>
      <c r="I2047" s="1" t="s">
        <v>60</v>
      </c>
    </row>
    <row r="2048" spans="1:9" ht="15" x14ac:dyDescent="0.25">
      <c r="A2048" s="2">
        <v>3</v>
      </c>
      <c r="B2048" s="1" t="s">
        <v>973</v>
      </c>
      <c r="C2048" s="1" t="s">
        <v>330</v>
      </c>
      <c r="D2048" s="1" t="s">
        <v>221</v>
      </c>
      <c r="E2048" s="1"/>
      <c r="F2048" s="7">
        <v>4949</v>
      </c>
      <c r="G2048" s="1" t="s">
        <v>114</v>
      </c>
      <c r="H2048" s="11">
        <v>41</v>
      </c>
      <c r="I2048" s="1" t="s">
        <v>60</v>
      </c>
    </row>
    <row r="2049" spans="1:9" ht="15" x14ac:dyDescent="0.25">
      <c r="A2049" s="2">
        <v>3</v>
      </c>
      <c r="B2049" s="1" t="s">
        <v>974</v>
      </c>
      <c r="C2049" s="1" t="s">
        <v>450</v>
      </c>
      <c r="D2049" s="1" t="s">
        <v>508</v>
      </c>
      <c r="E2049" s="1"/>
      <c r="F2049" s="7">
        <v>7990</v>
      </c>
      <c r="G2049" s="1" t="s">
        <v>114</v>
      </c>
      <c r="H2049" s="11">
        <v>47</v>
      </c>
      <c r="I2049" s="1" t="s">
        <v>60</v>
      </c>
    </row>
    <row r="2050" spans="1:9" ht="15" x14ac:dyDescent="0.25">
      <c r="A2050" s="2">
        <v>3</v>
      </c>
      <c r="B2050" s="1" t="s">
        <v>975</v>
      </c>
      <c r="C2050" s="1" t="s">
        <v>308</v>
      </c>
      <c r="D2050" s="1" t="s">
        <v>86</v>
      </c>
      <c r="E2050" s="1"/>
      <c r="F2050" s="7">
        <v>5336</v>
      </c>
      <c r="G2050" s="1" t="s">
        <v>114</v>
      </c>
      <c r="H2050" s="11">
        <v>62</v>
      </c>
      <c r="I2050" s="1" t="s">
        <v>60</v>
      </c>
    </row>
    <row r="2051" spans="1:9" ht="15" x14ac:dyDescent="0.25">
      <c r="A2051" s="2">
        <v>3</v>
      </c>
      <c r="B2051" s="1" t="s">
        <v>976</v>
      </c>
      <c r="C2051" s="1" t="s">
        <v>162</v>
      </c>
      <c r="D2051" s="1" t="s">
        <v>85</v>
      </c>
      <c r="E2051" s="1"/>
      <c r="F2051" s="7">
        <v>4297.99</v>
      </c>
      <c r="G2051" s="1" t="s">
        <v>114</v>
      </c>
      <c r="H2051" s="11">
        <v>55</v>
      </c>
      <c r="I2051" s="1" t="s">
        <v>60</v>
      </c>
    </row>
    <row r="2052" spans="1:9" ht="15" x14ac:dyDescent="0.25">
      <c r="A2052" s="2">
        <v>3</v>
      </c>
      <c r="B2052" s="1" t="s">
        <v>977</v>
      </c>
      <c r="C2052" s="1" t="s">
        <v>794</v>
      </c>
      <c r="D2052" s="1" t="s">
        <v>596</v>
      </c>
      <c r="E2052" s="1"/>
      <c r="F2052" s="7">
        <f>6690+2000</f>
        <v>8690</v>
      </c>
      <c r="G2052" s="1" t="s">
        <v>117</v>
      </c>
      <c r="H2052" s="11">
        <v>25</v>
      </c>
      <c r="I2052" s="1" t="s">
        <v>60</v>
      </c>
    </row>
    <row r="2053" spans="1:9" ht="15" x14ac:dyDescent="0.25">
      <c r="A2053" s="2">
        <v>3</v>
      </c>
      <c r="B2053" s="1" t="s">
        <v>978</v>
      </c>
      <c r="C2053" s="12" t="s">
        <v>136</v>
      </c>
      <c r="D2053" s="1" t="s">
        <v>373</v>
      </c>
      <c r="E2053" s="1"/>
      <c r="F2053" s="7">
        <v>8500</v>
      </c>
      <c r="G2053" s="1" t="s">
        <v>117</v>
      </c>
      <c r="H2053" s="11">
        <v>47</v>
      </c>
      <c r="I2053" s="1" t="s">
        <v>60</v>
      </c>
    </row>
    <row r="2054" spans="1:9" ht="15" x14ac:dyDescent="0.25">
      <c r="A2054" s="2">
        <v>3</v>
      </c>
      <c r="B2054" s="1" t="s">
        <v>979</v>
      </c>
      <c r="C2054" s="12" t="s">
        <v>980</v>
      </c>
      <c r="D2054" s="1" t="s">
        <v>362</v>
      </c>
      <c r="E2054" s="1"/>
      <c r="F2054" s="7">
        <v>7999</v>
      </c>
      <c r="G2054" s="1" t="s">
        <v>117</v>
      </c>
      <c r="H2054" s="11">
        <v>42</v>
      </c>
      <c r="I2054" s="1" t="s">
        <v>60</v>
      </c>
    </row>
    <row r="2055" spans="1:9" ht="15" x14ac:dyDescent="0.25">
      <c r="A2055" s="2">
        <v>3</v>
      </c>
      <c r="B2055" s="1" t="s">
        <v>981</v>
      </c>
      <c r="C2055" s="12" t="s">
        <v>982</v>
      </c>
      <c r="D2055" s="1" t="s">
        <v>210</v>
      </c>
      <c r="E2055" s="1"/>
      <c r="F2055" s="7">
        <v>5192</v>
      </c>
      <c r="G2055" s="1" t="s">
        <v>117</v>
      </c>
      <c r="H2055" s="11">
        <v>83</v>
      </c>
      <c r="I2055" s="1" t="s">
        <v>60</v>
      </c>
    </row>
    <row r="2056" spans="1:9" ht="15" x14ac:dyDescent="0.25">
      <c r="A2056" s="2">
        <v>3</v>
      </c>
      <c r="B2056" s="1" t="s">
        <v>983</v>
      </c>
      <c r="C2056" s="12" t="s">
        <v>65</v>
      </c>
      <c r="D2056" s="1" t="s">
        <v>453</v>
      </c>
      <c r="E2056" s="1"/>
      <c r="F2056" s="7">
        <v>9900</v>
      </c>
      <c r="G2056" s="1" t="s">
        <v>117</v>
      </c>
      <c r="H2056" s="11">
        <v>36</v>
      </c>
      <c r="I2056" s="1" t="s">
        <v>61</v>
      </c>
    </row>
    <row r="2057" spans="1:9" ht="15" x14ac:dyDescent="0.25">
      <c r="A2057" s="2">
        <v>3</v>
      </c>
      <c r="B2057" s="1" t="s">
        <v>984</v>
      </c>
      <c r="C2057" s="12" t="s">
        <v>985</v>
      </c>
      <c r="D2057" s="1" t="s">
        <v>338</v>
      </c>
      <c r="E2057" s="1"/>
      <c r="F2057" s="7">
        <f>1399+1399+1799</f>
        <v>4597</v>
      </c>
      <c r="G2057" s="1" t="s">
        <v>117</v>
      </c>
      <c r="H2057" s="11">
        <v>26</v>
      </c>
      <c r="I2057" s="1" t="s">
        <v>60</v>
      </c>
    </row>
    <row r="2058" spans="1:9" ht="15" x14ac:dyDescent="0.25">
      <c r="A2058" s="2">
        <v>3</v>
      </c>
      <c r="B2058" s="1" t="s">
        <v>986</v>
      </c>
      <c r="C2058" s="12" t="s">
        <v>126</v>
      </c>
      <c r="D2058" s="1" t="s">
        <v>82</v>
      </c>
      <c r="E2058" s="1"/>
      <c r="F2058" s="7">
        <f>5192+749.9</f>
        <v>5941.9</v>
      </c>
      <c r="G2058" s="1" t="s">
        <v>117</v>
      </c>
      <c r="H2058" s="11">
        <v>64</v>
      </c>
      <c r="I2058" s="1" t="s">
        <v>60</v>
      </c>
    </row>
    <row r="2059" spans="1:9" ht="15" x14ac:dyDescent="0.25">
      <c r="A2059" s="2">
        <v>3</v>
      </c>
      <c r="B2059" s="1" t="s">
        <v>987</v>
      </c>
      <c r="C2059" s="2" t="s">
        <v>213</v>
      </c>
      <c r="D2059" s="2" t="s">
        <v>329</v>
      </c>
      <c r="F2059" s="7">
        <f>3199.2+1599+1249+719+559</f>
        <v>7325.2</v>
      </c>
      <c r="G2059" s="2" t="s">
        <v>117</v>
      </c>
      <c r="H2059" s="2">
        <v>68</v>
      </c>
      <c r="I2059" s="1" t="s">
        <v>60</v>
      </c>
    </row>
    <row r="2060" spans="1:9" ht="15" x14ac:dyDescent="0.25">
      <c r="A2060" s="2">
        <v>3</v>
      </c>
      <c r="B2060" s="1" t="s">
        <v>988</v>
      </c>
      <c r="C2060" s="2" t="s">
        <v>397</v>
      </c>
      <c r="D2060" s="2" t="s">
        <v>330</v>
      </c>
      <c r="F2060" s="7">
        <f>1386+4157.44+3938.2</f>
        <v>9481.64</v>
      </c>
      <c r="G2060" s="2" t="s">
        <v>116</v>
      </c>
      <c r="H2060" s="2">
        <v>46</v>
      </c>
      <c r="I2060" s="1" t="s">
        <v>60</v>
      </c>
    </row>
    <row r="2061" spans="1:9" ht="15" x14ac:dyDescent="0.25">
      <c r="A2061" s="2">
        <v>3</v>
      </c>
      <c r="B2061" s="1" t="s">
        <v>989</v>
      </c>
      <c r="C2061" s="2" t="s">
        <v>990</v>
      </c>
      <c r="D2061" s="2" t="s">
        <v>137</v>
      </c>
      <c r="F2061" s="7">
        <v>8702</v>
      </c>
      <c r="G2061" s="2" t="s">
        <v>116</v>
      </c>
      <c r="H2061" s="2">
        <v>47</v>
      </c>
      <c r="I2061" s="1" t="s">
        <v>61</v>
      </c>
    </row>
    <row r="2062" spans="1:9" ht="15" x14ac:dyDescent="0.25">
      <c r="A2062" s="2">
        <v>3</v>
      </c>
      <c r="B2062" s="1" t="s">
        <v>991</v>
      </c>
      <c r="C2062" s="2" t="s">
        <v>992</v>
      </c>
      <c r="D2062" s="2" t="s">
        <v>124</v>
      </c>
      <c r="F2062" s="7">
        <f>5916+2785+519</f>
        <v>9220</v>
      </c>
      <c r="G2062" s="2" t="s">
        <v>116</v>
      </c>
      <c r="H2062" s="2">
        <v>34</v>
      </c>
      <c r="I2062" s="1" t="s">
        <v>60</v>
      </c>
    </row>
    <row r="2063" spans="1:9" ht="15" x14ac:dyDescent="0.25">
      <c r="A2063" s="2">
        <v>3</v>
      </c>
      <c r="B2063" s="1" t="s">
        <v>993</v>
      </c>
      <c r="C2063" s="2" t="s">
        <v>277</v>
      </c>
      <c r="D2063" s="2" t="s">
        <v>745</v>
      </c>
      <c r="F2063" s="7">
        <v>9905</v>
      </c>
      <c r="G2063" s="2" t="s">
        <v>116</v>
      </c>
      <c r="H2063" s="2">
        <v>51</v>
      </c>
      <c r="I2063" s="1" t="s">
        <v>61</v>
      </c>
    </row>
    <row r="2064" spans="1:9" ht="15" x14ac:dyDescent="0.25">
      <c r="A2064" s="2">
        <v>3</v>
      </c>
      <c r="B2064" s="1" t="s">
        <v>994</v>
      </c>
      <c r="C2064" s="2" t="s">
        <v>745</v>
      </c>
      <c r="D2064" s="2" t="s">
        <v>103</v>
      </c>
      <c r="F2064" s="7">
        <v>9541</v>
      </c>
      <c r="G2064" s="2" t="s">
        <v>116</v>
      </c>
      <c r="H2064" s="2">
        <v>28</v>
      </c>
      <c r="I2064" s="1" t="s">
        <v>61</v>
      </c>
    </row>
    <row r="2065" spans="1:9" ht="15" x14ac:dyDescent="0.25">
      <c r="A2065" s="2">
        <v>3</v>
      </c>
      <c r="B2065" s="1" t="s">
        <v>995</v>
      </c>
      <c r="C2065" s="2" t="s">
        <v>582</v>
      </c>
      <c r="D2065" s="2" t="s">
        <v>412</v>
      </c>
      <c r="F2065" s="7">
        <f>6799+1567</f>
        <v>8366</v>
      </c>
      <c r="G2065" s="2" t="s">
        <v>116</v>
      </c>
      <c r="H2065" s="2">
        <v>26</v>
      </c>
      <c r="I2065" s="1" t="s">
        <v>61</v>
      </c>
    </row>
    <row r="2066" spans="1:9" ht="15" x14ac:dyDescent="0.25">
      <c r="A2066" s="2">
        <v>3</v>
      </c>
      <c r="B2066" s="1" t="s">
        <v>996</v>
      </c>
      <c r="C2066" s="2" t="s">
        <v>436</v>
      </c>
      <c r="D2066" s="2" t="s">
        <v>741</v>
      </c>
      <c r="F2066" s="7">
        <v>9800</v>
      </c>
      <c r="G2066" s="2" t="s">
        <v>116</v>
      </c>
      <c r="H2066" s="2">
        <v>48</v>
      </c>
      <c r="I2066" s="1" t="s">
        <v>61</v>
      </c>
    </row>
    <row r="2067" spans="1:9" ht="15" x14ac:dyDescent="0.25">
      <c r="A2067" s="2">
        <v>3</v>
      </c>
      <c r="B2067" s="1" t="s">
        <v>997</v>
      </c>
      <c r="C2067" s="2" t="s">
        <v>350</v>
      </c>
      <c r="D2067" s="2" t="s">
        <v>723</v>
      </c>
      <c r="F2067" s="7">
        <v>8699.98</v>
      </c>
      <c r="G2067" s="2" t="s">
        <v>116</v>
      </c>
      <c r="H2067" s="2">
        <v>67</v>
      </c>
      <c r="I2067" s="1" t="s">
        <v>60</v>
      </c>
    </row>
    <row r="2068" spans="1:9" ht="15" x14ac:dyDescent="0.25">
      <c r="A2068" s="2">
        <v>3</v>
      </c>
      <c r="B2068" s="1" t="s">
        <v>998</v>
      </c>
      <c r="C2068" s="2" t="s">
        <v>736</v>
      </c>
      <c r="D2068" s="2" t="s">
        <v>551</v>
      </c>
      <c r="F2068" s="7">
        <v>7975</v>
      </c>
      <c r="G2068" s="2" t="s">
        <v>116</v>
      </c>
      <c r="H2068" s="2">
        <v>68</v>
      </c>
      <c r="I2068" s="1" t="s">
        <v>60</v>
      </c>
    </row>
    <row r="2069" spans="1:9" ht="15" x14ac:dyDescent="0.25">
      <c r="A2069" s="2">
        <v>3</v>
      </c>
      <c r="B2069" s="1" t="s">
        <v>999</v>
      </c>
      <c r="C2069" s="2" t="s">
        <v>356</v>
      </c>
      <c r="D2069" s="2" t="s">
        <v>97</v>
      </c>
      <c r="F2069" s="7">
        <v>9838</v>
      </c>
      <c r="G2069" s="2" t="s">
        <v>116</v>
      </c>
      <c r="H2069" s="2">
        <v>37</v>
      </c>
      <c r="I2069" s="1" t="s">
        <v>60</v>
      </c>
    </row>
    <row r="2070" spans="1:9" ht="15" x14ac:dyDescent="0.25">
      <c r="A2070" s="2">
        <v>3</v>
      </c>
      <c r="B2070" s="1" t="s">
        <v>1000</v>
      </c>
      <c r="C2070" s="2" t="s">
        <v>219</v>
      </c>
      <c r="D2070" s="2" t="s">
        <v>75</v>
      </c>
      <c r="F2070" s="7">
        <v>9325</v>
      </c>
      <c r="G2070" s="2" t="s">
        <v>116</v>
      </c>
      <c r="H2070" s="2">
        <v>43</v>
      </c>
      <c r="I2070" s="1" t="s">
        <v>61</v>
      </c>
    </row>
    <row r="2071" spans="1:9" ht="15" x14ac:dyDescent="0.25">
      <c r="A2071" s="2">
        <v>3</v>
      </c>
      <c r="B2071" s="1" t="s">
        <v>1001</v>
      </c>
      <c r="C2071" s="2" t="s">
        <v>137</v>
      </c>
      <c r="D2071" s="2" t="s">
        <v>456</v>
      </c>
      <c r="F2071" s="7">
        <v>9570</v>
      </c>
      <c r="G2071" s="2" t="s">
        <v>116</v>
      </c>
      <c r="H2071" s="2">
        <v>43</v>
      </c>
      <c r="I2071" s="1" t="s">
        <v>60</v>
      </c>
    </row>
    <row r="2072" spans="1:9" ht="15" x14ac:dyDescent="0.25">
      <c r="A2072" s="2">
        <v>3</v>
      </c>
      <c r="B2072" s="1" t="s">
        <v>1002</v>
      </c>
      <c r="C2072" s="2" t="s">
        <v>390</v>
      </c>
      <c r="D2072" s="2" t="s">
        <v>63</v>
      </c>
      <c r="F2072" s="7">
        <v>8163</v>
      </c>
      <c r="G2072" s="2" t="s">
        <v>116</v>
      </c>
      <c r="H2072" s="2">
        <v>54</v>
      </c>
      <c r="I2072" s="1" t="s">
        <v>60</v>
      </c>
    </row>
    <row r="2073" spans="1:9" ht="15" x14ac:dyDescent="0.25">
      <c r="A2073" s="2">
        <v>3</v>
      </c>
      <c r="B2073" s="1" t="s">
        <v>1003</v>
      </c>
      <c r="C2073" s="2" t="s">
        <v>330</v>
      </c>
      <c r="D2073" s="2" t="s">
        <v>701</v>
      </c>
      <c r="F2073" s="7">
        <v>9976</v>
      </c>
      <c r="G2073" s="2" t="s">
        <v>116</v>
      </c>
      <c r="H2073" s="2">
        <v>53</v>
      </c>
      <c r="I2073" s="1" t="s">
        <v>60</v>
      </c>
    </row>
    <row r="2074" spans="1:9" ht="15" x14ac:dyDescent="0.25">
      <c r="A2074" s="2">
        <v>3</v>
      </c>
      <c r="B2074" s="1" t="s">
        <v>1004</v>
      </c>
      <c r="C2074" s="2" t="s">
        <v>992</v>
      </c>
      <c r="D2074" s="2" t="s">
        <v>66</v>
      </c>
      <c r="F2074" s="7">
        <f>4340+4489</f>
        <v>8829</v>
      </c>
      <c r="G2074" s="2" t="s">
        <v>116</v>
      </c>
      <c r="H2074" s="2">
        <v>54</v>
      </c>
      <c r="I2074" s="1" t="s">
        <v>60</v>
      </c>
    </row>
    <row r="2075" spans="1:9" ht="15" x14ac:dyDescent="0.25">
      <c r="A2075" s="2">
        <v>3</v>
      </c>
      <c r="B2075" s="1" t="s">
        <v>1005</v>
      </c>
      <c r="C2075" s="2" t="s">
        <v>1006</v>
      </c>
      <c r="D2075" s="2" t="s">
        <v>554</v>
      </c>
      <c r="F2075" s="7">
        <v>6999.01</v>
      </c>
      <c r="G2075" s="2" t="s">
        <v>116</v>
      </c>
      <c r="H2075" s="2">
        <v>54</v>
      </c>
      <c r="I2075" s="1" t="s">
        <v>60</v>
      </c>
    </row>
    <row r="2076" spans="1:9" ht="15" x14ac:dyDescent="0.25">
      <c r="A2076" s="2">
        <v>3</v>
      </c>
      <c r="B2076" s="1" t="s">
        <v>1007</v>
      </c>
      <c r="C2076" s="2" t="s">
        <v>369</v>
      </c>
      <c r="D2076" s="2" t="s">
        <v>356</v>
      </c>
      <c r="F2076" s="7">
        <f>6999.01+1749</f>
        <v>8748.01</v>
      </c>
      <c r="G2076" s="2" t="s">
        <v>116</v>
      </c>
      <c r="H2076" s="2">
        <v>66</v>
      </c>
      <c r="I2076" s="1" t="s">
        <v>60</v>
      </c>
    </row>
    <row r="2077" spans="1:9" ht="15" x14ac:dyDescent="0.25">
      <c r="A2077" s="2">
        <v>3</v>
      </c>
      <c r="B2077" s="1" t="s">
        <v>1008</v>
      </c>
      <c r="C2077" s="2" t="s">
        <v>582</v>
      </c>
      <c r="D2077" s="2" t="s">
        <v>492</v>
      </c>
      <c r="F2077" s="7">
        <v>9600</v>
      </c>
      <c r="G2077" s="2" t="s">
        <v>116</v>
      </c>
      <c r="H2077" s="2">
        <v>62</v>
      </c>
      <c r="I2077" s="1" t="s">
        <v>61</v>
      </c>
    </row>
    <row r="2078" spans="1:9" ht="15" x14ac:dyDescent="0.25">
      <c r="A2078" s="2">
        <v>3</v>
      </c>
      <c r="B2078" s="1" t="s">
        <v>1009</v>
      </c>
      <c r="C2078" s="2" t="s">
        <v>113</v>
      </c>
      <c r="D2078" s="2" t="s">
        <v>752</v>
      </c>
      <c r="F2078" s="7">
        <v>4419</v>
      </c>
      <c r="G2078" s="2" t="s">
        <v>116</v>
      </c>
      <c r="H2078" s="2">
        <v>29</v>
      </c>
      <c r="I2078" s="1" t="s">
        <v>60</v>
      </c>
    </row>
    <row r="2079" spans="1:9" ht="15" x14ac:dyDescent="0.25">
      <c r="A2079" s="2">
        <v>3</v>
      </c>
      <c r="B2079" s="1" t="s">
        <v>1010</v>
      </c>
      <c r="C2079" s="2" t="s">
        <v>93</v>
      </c>
      <c r="D2079" s="2" t="s">
        <v>373</v>
      </c>
      <c r="F2079" s="7">
        <v>8650</v>
      </c>
      <c r="G2079" s="2" t="s">
        <v>116</v>
      </c>
      <c r="H2079" s="2">
        <v>40</v>
      </c>
      <c r="I2079" s="1" t="s">
        <v>61</v>
      </c>
    </row>
    <row r="2080" spans="1:9" ht="15" x14ac:dyDescent="0.25">
      <c r="A2080" s="2">
        <v>3</v>
      </c>
      <c r="B2080" s="1" t="s">
        <v>1011</v>
      </c>
      <c r="C2080" s="2" t="s">
        <v>162</v>
      </c>
      <c r="D2080" s="2" t="s">
        <v>103</v>
      </c>
      <c r="F2080" s="7">
        <f>5151.2+999</f>
        <v>6150.2</v>
      </c>
      <c r="G2080" s="2" t="s">
        <v>116</v>
      </c>
      <c r="H2080" s="2">
        <v>42</v>
      </c>
      <c r="I2080" s="1" t="s">
        <v>60</v>
      </c>
    </row>
    <row r="2081" spans="1:9" ht="15" x14ac:dyDescent="0.25">
      <c r="A2081" s="2">
        <v>3</v>
      </c>
      <c r="B2081" s="1" t="s">
        <v>1012</v>
      </c>
      <c r="C2081" s="2" t="s">
        <v>786</v>
      </c>
      <c r="D2081" s="2" t="s">
        <v>600</v>
      </c>
      <c r="F2081" s="7">
        <v>8850</v>
      </c>
      <c r="G2081" s="2" t="s">
        <v>116</v>
      </c>
      <c r="H2081" s="2">
        <v>29</v>
      </c>
      <c r="I2081" s="1" t="s">
        <v>61</v>
      </c>
    </row>
    <row r="2082" spans="1:9" ht="15" x14ac:dyDescent="0.25">
      <c r="A2082" s="2">
        <v>3</v>
      </c>
      <c r="B2082" s="1" t="s">
        <v>1013</v>
      </c>
      <c r="C2082" s="2" t="s">
        <v>1014</v>
      </c>
      <c r="D2082" s="2" t="s">
        <v>322</v>
      </c>
      <c r="F2082" s="7">
        <v>10000</v>
      </c>
      <c r="G2082" s="2" t="s">
        <v>116</v>
      </c>
      <c r="H2082" s="2">
        <v>51</v>
      </c>
      <c r="I2082" s="1" t="s">
        <v>60</v>
      </c>
    </row>
    <row r="2083" spans="1:9" ht="15" x14ac:dyDescent="0.25">
      <c r="A2083" s="2">
        <v>3</v>
      </c>
      <c r="B2083" s="1" t="s">
        <v>1015</v>
      </c>
      <c r="C2083" s="2" t="s">
        <v>354</v>
      </c>
      <c r="D2083" s="2" t="s">
        <v>479</v>
      </c>
      <c r="F2083" s="7">
        <v>8460</v>
      </c>
      <c r="G2083" s="2" t="s">
        <v>116</v>
      </c>
      <c r="H2083" s="2">
        <v>38</v>
      </c>
      <c r="I2083" s="1" t="s">
        <v>61</v>
      </c>
    </row>
    <row r="2084" spans="1:9" ht="15" x14ac:dyDescent="0.25">
      <c r="A2084" s="2">
        <v>3</v>
      </c>
      <c r="B2084" s="1" t="s">
        <v>164</v>
      </c>
      <c r="C2084" s="2" t="s">
        <v>151</v>
      </c>
      <c r="D2084" s="2" t="s">
        <v>458</v>
      </c>
      <c r="F2084" s="7">
        <v>3799</v>
      </c>
      <c r="G2084" s="2" t="s">
        <v>115</v>
      </c>
      <c r="H2084" s="2">
        <v>49</v>
      </c>
      <c r="I2084" s="1" t="s">
        <v>60</v>
      </c>
    </row>
    <row r="2085" spans="1:9" ht="15" x14ac:dyDescent="0.25">
      <c r="A2085" s="2">
        <v>3</v>
      </c>
      <c r="B2085" s="1" t="s">
        <v>2461</v>
      </c>
      <c r="C2085" s="2" t="s">
        <v>397</v>
      </c>
      <c r="D2085" s="2" t="s">
        <v>388</v>
      </c>
      <c r="F2085" s="7">
        <v>9975</v>
      </c>
      <c r="G2085" s="2" t="s">
        <v>115</v>
      </c>
      <c r="H2085" s="2">
        <v>45</v>
      </c>
      <c r="I2085" s="1" t="s">
        <v>61</v>
      </c>
    </row>
    <row r="2086" spans="1:9" ht="15" x14ac:dyDescent="0.25">
      <c r="A2086" s="2">
        <v>3</v>
      </c>
      <c r="B2086" s="1" t="s">
        <v>2462</v>
      </c>
      <c r="C2086" s="2" t="s">
        <v>2463</v>
      </c>
      <c r="D2086" s="2" t="s">
        <v>2464</v>
      </c>
      <c r="F2086" s="7">
        <v>9902.2900000000009</v>
      </c>
      <c r="G2086" s="2" t="s">
        <v>115</v>
      </c>
      <c r="H2086" s="2">
        <v>44</v>
      </c>
      <c r="I2086" s="1" t="s">
        <v>61</v>
      </c>
    </row>
    <row r="2087" spans="1:9" ht="15" x14ac:dyDescent="0.25">
      <c r="A2087" s="2">
        <v>3</v>
      </c>
      <c r="B2087" s="1" t="s">
        <v>1700</v>
      </c>
      <c r="C2087" s="2" t="s">
        <v>397</v>
      </c>
      <c r="F2087" s="7">
        <v>9822</v>
      </c>
      <c r="G2087" s="2" t="s">
        <v>115</v>
      </c>
      <c r="H2087" s="2">
        <v>67</v>
      </c>
      <c r="I2087" s="1" t="s">
        <v>61</v>
      </c>
    </row>
    <row r="2088" spans="1:9" ht="15" x14ac:dyDescent="0.25">
      <c r="A2088" s="2">
        <v>3</v>
      </c>
      <c r="B2088" s="1" t="s">
        <v>2465</v>
      </c>
      <c r="C2088" s="2" t="s">
        <v>70</v>
      </c>
      <c r="D2088" s="2" t="s">
        <v>353</v>
      </c>
      <c r="F2088" s="7">
        <v>9735</v>
      </c>
      <c r="G2088" s="2" t="s">
        <v>115</v>
      </c>
      <c r="H2088" s="2">
        <v>38</v>
      </c>
      <c r="I2088" s="1" t="s">
        <v>60</v>
      </c>
    </row>
    <row r="2089" spans="1:9" ht="15" x14ac:dyDescent="0.25">
      <c r="A2089" s="2">
        <v>3</v>
      </c>
      <c r="B2089" s="1" t="s">
        <v>2466</v>
      </c>
      <c r="C2089" s="2" t="s">
        <v>2467</v>
      </c>
      <c r="D2089" s="2" t="s">
        <v>65</v>
      </c>
      <c r="F2089" s="7">
        <f>1997+2319+990</f>
        <v>5306</v>
      </c>
      <c r="G2089" s="2" t="s">
        <v>115</v>
      </c>
      <c r="H2089" s="2">
        <v>50</v>
      </c>
      <c r="I2089" s="1" t="s">
        <v>60</v>
      </c>
    </row>
    <row r="2090" spans="1:9" ht="15" x14ac:dyDescent="0.25">
      <c r="A2090" s="2">
        <v>3</v>
      </c>
      <c r="B2090" s="1" t="s">
        <v>2468</v>
      </c>
      <c r="C2090" s="2" t="s">
        <v>79</v>
      </c>
      <c r="D2090" s="2" t="s">
        <v>613</v>
      </c>
      <c r="F2090" s="7">
        <v>9907.92</v>
      </c>
      <c r="G2090" s="2" t="s">
        <v>115</v>
      </c>
      <c r="H2090" s="2">
        <v>39</v>
      </c>
      <c r="I2090" s="1" t="s">
        <v>60</v>
      </c>
    </row>
    <row r="2091" spans="1:9" ht="15" x14ac:dyDescent="0.25">
      <c r="A2091" s="2">
        <v>3</v>
      </c>
      <c r="B2091" s="1" t="s">
        <v>2469</v>
      </c>
      <c r="C2091" s="2" t="s">
        <v>2470</v>
      </c>
      <c r="D2091" s="2" t="s">
        <v>157</v>
      </c>
      <c r="F2091" s="7">
        <f>1824+3879+1682.8</f>
        <v>7385.8</v>
      </c>
      <c r="G2091" s="2" t="s">
        <v>115</v>
      </c>
      <c r="H2091" s="2">
        <v>80</v>
      </c>
      <c r="I2091" s="1" t="s">
        <v>61</v>
      </c>
    </row>
    <row r="2092" spans="1:9" ht="15" x14ac:dyDescent="0.25">
      <c r="A2092" s="2">
        <v>3</v>
      </c>
      <c r="B2092" s="1" t="s">
        <v>2471</v>
      </c>
      <c r="C2092" s="2" t="s">
        <v>348</v>
      </c>
      <c r="D2092" s="2" t="s">
        <v>747</v>
      </c>
      <c r="F2092" s="7">
        <f>4965.01+4408</f>
        <v>9373.01</v>
      </c>
      <c r="G2092" s="2" t="s">
        <v>115</v>
      </c>
      <c r="H2092" s="2">
        <v>50</v>
      </c>
      <c r="I2092" s="1" t="s">
        <v>61</v>
      </c>
    </row>
    <row r="2093" spans="1:9" ht="15" x14ac:dyDescent="0.25">
      <c r="A2093" s="2">
        <v>3</v>
      </c>
      <c r="B2093" s="1" t="s">
        <v>1636</v>
      </c>
      <c r="C2093" s="2" t="s">
        <v>2335</v>
      </c>
      <c r="D2093" s="2" t="s">
        <v>370</v>
      </c>
      <c r="F2093" s="7">
        <f>550+4400</f>
        <v>4950</v>
      </c>
      <c r="G2093" s="2" t="s">
        <v>115</v>
      </c>
      <c r="H2093" s="2">
        <v>51</v>
      </c>
      <c r="I2093" s="1" t="s">
        <v>61</v>
      </c>
    </row>
    <row r="2094" spans="1:9" ht="15" x14ac:dyDescent="0.25">
      <c r="A2094" s="2">
        <v>3</v>
      </c>
      <c r="B2094" s="1" t="s">
        <v>2472</v>
      </c>
      <c r="C2094" s="2" t="s">
        <v>510</v>
      </c>
      <c r="D2094" s="2" t="s">
        <v>527</v>
      </c>
      <c r="F2094" s="7">
        <v>5544</v>
      </c>
      <c r="G2094" s="2" t="s">
        <v>115</v>
      </c>
      <c r="H2094" s="2">
        <v>50</v>
      </c>
      <c r="I2094" s="1" t="s">
        <v>61</v>
      </c>
    </row>
    <row r="2095" spans="1:9" ht="15" x14ac:dyDescent="0.25">
      <c r="A2095" s="2">
        <v>3</v>
      </c>
      <c r="B2095" s="1" t="s">
        <v>1548</v>
      </c>
      <c r="C2095" s="2" t="s">
        <v>2473</v>
      </c>
      <c r="D2095" s="2" t="s">
        <v>84</v>
      </c>
      <c r="F2095" s="7">
        <f>2852+2999+3473</f>
        <v>9324</v>
      </c>
      <c r="G2095" s="2" t="s">
        <v>115</v>
      </c>
      <c r="H2095" s="2">
        <v>45</v>
      </c>
      <c r="I2095" s="1" t="s">
        <v>61</v>
      </c>
    </row>
    <row r="2096" spans="1:9" ht="15" x14ac:dyDescent="0.25">
      <c r="A2096" s="2">
        <v>3</v>
      </c>
      <c r="B2096" s="1" t="s">
        <v>1013</v>
      </c>
      <c r="C2096" s="2" t="s">
        <v>2432</v>
      </c>
      <c r="D2096" s="2" t="s">
        <v>409</v>
      </c>
      <c r="F2096" s="7">
        <f>4699+1249+859</f>
        <v>6807</v>
      </c>
      <c r="G2096" s="2" t="s">
        <v>115</v>
      </c>
      <c r="H2096" s="2">
        <v>47</v>
      </c>
      <c r="I2096" s="1" t="s">
        <v>60</v>
      </c>
    </row>
    <row r="2097" spans="1:9" ht="15" x14ac:dyDescent="0.25">
      <c r="A2097" s="2">
        <v>3</v>
      </c>
      <c r="B2097" s="1" t="s">
        <v>2474</v>
      </c>
      <c r="C2097" s="2" t="s">
        <v>2391</v>
      </c>
      <c r="D2097" s="2" t="s">
        <v>109</v>
      </c>
      <c r="F2097" s="7">
        <v>6200</v>
      </c>
      <c r="G2097" s="2" t="s">
        <v>115</v>
      </c>
      <c r="H2097" s="2">
        <v>46</v>
      </c>
      <c r="I2097" s="1" t="s">
        <v>61</v>
      </c>
    </row>
    <row r="2098" spans="1:9" ht="15" x14ac:dyDescent="0.25">
      <c r="A2098" s="2">
        <v>3</v>
      </c>
      <c r="B2098" s="1" t="s">
        <v>2475</v>
      </c>
      <c r="C2098" s="2" t="s">
        <v>1022</v>
      </c>
      <c r="F2098" s="7">
        <f>4061.8+886+2800</f>
        <v>7747.8</v>
      </c>
      <c r="G2098" s="2" t="s">
        <v>115</v>
      </c>
      <c r="H2098" s="2">
        <v>50</v>
      </c>
      <c r="I2098" s="1" t="s">
        <v>60</v>
      </c>
    </row>
    <row r="2099" spans="1:9" ht="15" x14ac:dyDescent="0.25">
      <c r="A2099" s="2">
        <v>3</v>
      </c>
      <c r="B2099" s="1" t="s">
        <v>2476</v>
      </c>
      <c r="C2099" s="2" t="s">
        <v>162</v>
      </c>
      <c r="D2099" s="2" t="s">
        <v>97</v>
      </c>
      <c r="F2099" s="7">
        <f>5990+990</f>
        <v>6980</v>
      </c>
      <c r="G2099" s="2" t="s">
        <v>115</v>
      </c>
      <c r="H2099" s="2">
        <v>50</v>
      </c>
      <c r="I2099" s="1" t="s">
        <v>60</v>
      </c>
    </row>
    <row r="2100" spans="1:9" ht="15" x14ac:dyDescent="0.25">
      <c r="A2100" s="2">
        <v>3</v>
      </c>
      <c r="B2100" s="1" t="s">
        <v>2387</v>
      </c>
      <c r="C2100" s="2" t="s">
        <v>64</v>
      </c>
      <c r="D2100" s="2" t="s">
        <v>657</v>
      </c>
      <c r="F2100" s="7">
        <f>2399+5990</f>
        <v>8389</v>
      </c>
      <c r="G2100" s="2" t="s">
        <v>115</v>
      </c>
      <c r="H2100" s="2">
        <v>76</v>
      </c>
      <c r="I2100" s="1" t="s">
        <v>60</v>
      </c>
    </row>
    <row r="2101" spans="1:9" ht="15" x14ac:dyDescent="0.25">
      <c r="A2101" s="2">
        <v>3</v>
      </c>
      <c r="B2101" s="1" t="s">
        <v>2477</v>
      </c>
      <c r="C2101" s="2" t="s">
        <v>162</v>
      </c>
      <c r="F2101" s="7">
        <f>4470+4094</f>
        <v>8564</v>
      </c>
      <c r="G2101" s="2" t="s">
        <v>115</v>
      </c>
      <c r="H2101" s="2">
        <v>62</v>
      </c>
      <c r="I2101" s="1" t="s">
        <v>61</v>
      </c>
    </row>
    <row r="2102" spans="1:9" ht="15" x14ac:dyDescent="0.25">
      <c r="A2102" s="2">
        <v>3</v>
      </c>
      <c r="B2102" s="1" t="s">
        <v>2478</v>
      </c>
      <c r="C2102" s="2" t="s">
        <v>388</v>
      </c>
      <c r="D2102" s="2" t="s">
        <v>1705</v>
      </c>
      <c r="F2102" s="7">
        <f>7279+2317</f>
        <v>9596</v>
      </c>
      <c r="G2102" s="2" t="s">
        <v>115</v>
      </c>
      <c r="H2102" s="2">
        <v>44</v>
      </c>
      <c r="I2102" s="1" t="s">
        <v>60</v>
      </c>
    </row>
    <row r="2103" spans="1:9" ht="15" x14ac:dyDescent="0.25">
      <c r="A2103" s="2">
        <v>3</v>
      </c>
      <c r="B2103" s="1" t="s">
        <v>2479</v>
      </c>
      <c r="C2103" s="2" t="s">
        <v>1101</v>
      </c>
      <c r="D2103" s="2" t="s">
        <v>513</v>
      </c>
      <c r="F2103" s="7">
        <v>5990</v>
      </c>
      <c r="G2103" s="2" t="s">
        <v>115</v>
      </c>
      <c r="H2103" s="2">
        <v>56</v>
      </c>
      <c r="I2103" s="1" t="s">
        <v>61</v>
      </c>
    </row>
    <row r="2104" spans="1:9" ht="15" x14ac:dyDescent="0.25">
      <c r="A2104" s="2">
        <v>3</v>
      </c>
      <c r="B2104" s="1" t="s">
        <v>2480</v>
      </c>
      <c r="C2104" s="2" t="s">
        <v>608</v>
      </c>
      <c r="D2104" s="2" t="s">
        <v>411</v>
      </c>
      <c r="F2104" s="7">
        <f>3499.99+5999.99</f>
        <v>9499.98</v>
      </c>
      <c r="G2104" s="2" t="s">
        <v>115</v>
      </c>
      <c r="H2104" s="2">
        <v>62</v>
      </c>
      <c r="I2104" s="1" t="s">
        <v>60</v>
      </c>
    </row>
    <row r="2105" spans="1:9" ht="15" x14ac:dyDescent="0.25">
      <c r="A2105" s="2">
        <v>3</v>
      </c>
      <c r="B2105" s="1" t="s">
        <v>2481</v>
      </c>
      <c r="C2105" s="2" t="s">
        <v>2442</v>
      </c>
      <c r="D2105" s="2" t="s">
        <v>146</v>
      </c>
      <c r="F2105" s="7">
        <f>4292+829.01+4520</f>
        <v>9641.01</v>
      </c>
      <c r="G2105" s="2" t="s">
        <v>115</v>
      </c>
      <c r="H2105" s="2">
        <v>63</v>
      </c>
      <c r="I2105" s="1" t="s">
        <v>60</v>
      </c>
    </row>
    <row r="2106" spans="1:9" ht="15" x14ac:dyDescent="0.25">
      <c r="A2106" s="2">
        <v>3</v>
      </c>
      <c r="B2106" s="1" t="s">
        <v>1674</v>
      </c>
      <c r="C2106" s="2" t="s">
        <v>2482</v>
      </c>
      <c r="D2106" s="2" t="s">
        <v>146</v>
      </c>
      <c r="F2106" s="7">
        <f>6467+1996+1399</f>
        <v>9862</v>
      </c>
      <c r="G2106" s="2" t="s">
        <v>115</v>
      </c>
      <c r="H2106" s="2">
        <v>31</v>
      </c>
      <c r="I2106" s="1" t="s">
        <v>61</v>
      </c>
    </row>
    <row r="2107" spans="1:9" ht="15" x14ac:dyDescent="0.25">
      <c r="A2107" s="2">
        <v>3</v>
      </c>
      <c r="B2107" s="1" t="s">
        <v>2483</v>
      </c>
      <c r="C2107" s="2" t="s">
        <v>426</v>
      </c>
      <c r="D2107" s="2" t="s">
        <v>1087</v>
      </c>
      <c r="F2107" s="7">
        <v>9816.65</v>
      </c>
      <c r="G2107" s="2" t="s">
        <v>115</v>
      </c>
      <c r="H2107" s="2">
        <v>23</v>
      </c>
      <c r="I2107" s="1" t="s">
        <v>60</v>
      </c>
    </row>
    <row r="2108" spans="1:9" ht="15" x14ac:dyDescent="0.25">
      <c r="A2108" s="2">
        <v>3</v>
      </c>
      <c r="B2108" s="1" t="s">
        <v>1007</v>
      </c>
      <c r="C2108" s="2" t="s">
        <v>1705</v>
      </c>
      <c r="D2108" s="2" t="s">
        <v>537</v>
      </c>
      <c r="F2108" s="7">
        <v>9816.65</v>
      </c>
      <c r="G2108" s="2" t="s">
        <v>115</v>
      </c>
      <c r="H2108" s="2">
        <v>62</v>
      </c>
      <c r="I2108" s="1" t="s">
        <v>60</v>
      </c>
    </row>
    <row r="2109" spans="1:9" ht="15" x14ac:dyDescent="0.25">
      <c r="A2109" s="2">
        <v>3</v>
      </c>
      <c r="B2109" s="1" t="s">
        <v>797</v>
      </c>
      <c r="C2109" s="2" t="s">
        <v>679</v>
      </c>
      <c r="D2109" s="2" t="s">
        <v>137</v>
      </c>
      <c r="F2109" s="7">
        <v>9981.7999999999993</v>
      </c>
      <c r="G2109" s="2" t="s">
        <v>115</v>
      </c>
      <c r="H2109" s="2">
        <v>55</v>
      </c>
      <c r="I2109" s="1" t="s">
        <v>60</v>
      </c>
    </row>
    <row r="2110" spans="1:9" ht="15" x14ac:dyDescent="0.25">
      <c r="A2110" s="2">
        <v>3</v>
      </c>
      <c r="B2110" s="1" t="s">
        <v>2484</v>
      </c>
      <c r="C2110" s="2" t="s">
        <v>385</v>
      </c>
      <c r="D2110" s="2" t="s">
        <v>213</v>
      </c>
      <c r="F2110" s="7">
        <f>5974+3916</f>
        <v>9890</v>
      </c>
      <c r="G2110" s="2" t="s">
        <v>115</v>
      </c>
      <c r="H2110" s="2">
        <v>51</v>
      </c>
      <c r="I2110" s="1" t="s">
        <v>60</v>
      </c>
    </row>
    <row r="2111" spans="1:9" ht="15" x14ac:dyDescent="0.25">
      <c r="A2111" s="2">
        <v>3</v>
      </c>
      <c r="B2111" s="1" t="s">
        <v>2485</v>
      </c>
      <c r="C2111" s="2" t="s">
        <v>344</v>
      </c>
      <c r="D2111" s="2" t="s">
        <v>520</v>
      </c>
      <c r="F2111" s="7">
        <v>7232</v>
      </c>
      <c r="G2111" s="2" t="s">
        <v>115</v>
      </c>
      <c r="H2111" s="2">
        <v>58</v>
      </c>
      <c r="I2111" s="1" t="s">
        <v>60</v>
      </c>
    </row>
    <row r="2112" spans="1:9" ht="15" x14ac:dyDescent="0.25">
      <c r="A2112" s="2">
        <v>3</v>
      </c>
      <c r="B2112" s="1" t="s">
        <v>2486</v>
      </c>
      <c r="C2112" s="2" t="s">
        <v>2487</v>
      </c>
      <c r="D2112" s="2" t="s">
        <v>75</v>
      </c>
      <c r="F2112" s="7">
        <f>4509.36+2390+769</f>
        <v>7668.36</v>
      </c>
      <c r="G2112" s="2" t="s">
        <v>115</v>
      </c>
      <c r="H2112" s="2">
        <v>47</v>
      </c>
      <c r="I2112" s="1" t="s">
        <v>60</v>
      </c>
    </row>
    <row r="2113" spans="1:9" ht="15" x14ac:dyDescent="0.25">
      <c r="A2113" s="2">
        <v>3</v>
      </c>
      <c r="B2113" s="1" t="s">
        <v>2488</v>
      </c>
      <c r="C2113" s="2" t="s">
        <v>93</v>
      </c>
      <c r="D2113" s="2" t="s">
        <v>475</v>
      </c>
      <c r="F2113" s="7">
        <f>2044+3107+4699</f>
        <v>9850</v>
      </c>
      <c r="G2113" s="2" t="s">
        <v>115</v>
      </c>
      <c r="H2113" s="2">
        <v>58</v>
      </c>
      <c r="I2113" s="1" t="s">
        <v>60</v>
      </c>
    </row>
    <row r="2114" spans="1:9" ht="15" x14ac:dyDescent="0.25">
      <c r="A2114" s="2">
        <v>3</v>
      </c>
      <c r="B2114" s="1" t="s">
        <v>2489</v>
      </c>
      <c r="C2114" s="2" t="s">
        <v>2444</v>
      </c>
      <c r="D2114" s="2" t="s">
        <v>221</v>
      </c>
      <c r="F2114" s="7">
        <f>5899+3850</f>
        <v>9749</v>
      </c>
      <c r="G2114" s="2" t="s">
        <v>115</v>
      </c>
      <c r="H2114" s="2">
        <v>49</v>
      </c>
      <c r="I2114" s="1" t="s">
        <v>60</v>
      </c>
    </row>
    <row r="2115" spans="1:9" ht="15" x14ac:dyDescent="0.25">
      <c r="A2115" s="2">
        <v>3</v>
      </c>
      <c r="B2115" s="1" t="s">
        <v>2490</v>
      </c>
      <c r="C2115" s="2" t="s">
        <v>348</v>
      </c>
      <c r="D2115" s="2" t="s">
        <v>84</v>
      </c>
      <c r="F2115" s="7">
        <f>5990+1600</f>
        <v>7590</v>
      </c>
      <c r="G2115" s="2" t="s">
        <v>115</v>
      </c>
      <c r="H2115" s="2">
        <v>63</v>
      </c>
      <c r="I2115" s="1" t="s">
        <v>60</v>
      </c>
    </row>
    <row r="2116" spans="1:9" ht="15" x14ac:dyDescent="0.25">
      <c r="A2116" s="2">
        <v>3</v>
      </c>
      <c r="B2116" s="1" t="s">
        <v>2354</v>
      </c>
      <c r="C2116" s="2" t="s">
        <v>66</v>
      </c>
      <c r="F2116" s="7">
        <f>3199.2+6439</f>
        <v>9638.2000000000007</v>
      </c>
      <c r="G2116" s="2" t="s">
        <v>115</v>
      </c>
      <c r="H2116" s="2">
        <v>66</v>
      </c>
      <c r="I2116" s="1" t="s">
        <v>60</v>
      </c>
    </row>
    <row r="2117" spans="1:9" ht="15" x14ac:dyDescent="0.25">
      <c r="A2117" s="2">
        <v>3</v>
      </c>
      <c r="B2117" s="1" t="s">
        <v>2381</v>
      </c>
      <c r="C2117" s="2" t="s">
        <v>2491</v>
      </c>
      <c r="D2117" s="2" t="s">
        <v>308</v>
      </c>
      <c r="F2117" s="7">
        <v>5999.04</v>
      </c>
      <c r="G2117" s="2" t="s">
        <v>115</v>
      </c>
      <c r="H2117" s="2">
        <v>59</v>
      </c>
      <c r="I2117" s="1" t="s">
        <v>61</v>
      </c>
    </row>
    <row r="2118" spans="1:9" ht="15" x14ac:dyDescent="0.25">
      <c r="A2118" s="2">
        <v>3</v>
      </c>
      <c r="B2118" s="1" t="s">
        <v>1670</v>
      </c>
      <c r="C2118" s="2" t="s">
        <v>1818</v>
      </c>
      <c r="D2118" s="2" t="s">
        <v>93</v>
      </c>
      <c r="F2118" s="7">
        <f>4963.99+4973.01</f>
        <v>9937</v>
      </c>
      <c r="G2118" s="2" t="s">
        <v>115</v>
      </c>
      <c r="H2118" s="2">
        <v>39</v>
      </c>
      <c r="I2118" s="1" t="s">
        <v>61</v>
      </c>
    </row>
    <row r="2119" spans="1:9" ht="15" x14ac:dyDescent="0.25">
      <c r="A2119" s="2">
        <v>3</v>
      </c>
      <c r="B2119" s="1" t="s">
        <v>564</v>
      </c>
      <c r="C2119" s="2" t="s">
        <v>1083</v>
      </c>
      <c r="D2119" s="2" t="s">
        <v>344</v>
      </c>
      <c r="F2119" s="7">
        <v>9990</v>
      </c>
      <c r="G2119" s="2" t="s">
        <v>115</v>
      </c>
      <c r="H2119" s="2">
        <v>27</v>
      </c>
      <c r="I2119" s="1" t="s">
        <v>61</v>
      </c>
    </row>
    <row r="2120" spans="1:9" ht="15" x14ac:dyDescent="0.25">
      <c r="A2120" s="2">
        <v>3</v>
      </c>
      <c r="B2120" s="1" t="s">
        <v>2492</v>
      </c>
      <c r="C2120" s="2" t="s">
        <v>381</v>
      </c>
      <c r="D2120" s="2" t="s">
        <v>2493</v>
      </c>
      <c r="F2120" s="7">
        <f>3999.99+2699.99</f>
        <v>6699.98</v>
      </c>
      <c r="G2120" s="2" t="s">
        <v>115</v>
      </c>
      <c r="H2120" s="2">
        <v>55</v>
      </c>
      <c r="I2120" s="1" t="s">
        <v>60</v>
      </c>
    </row>
    <row r="2121" spans="1:9" ht="15" x14ac:dyDescent="0.25">
      <c r="A2121" s="2">
        <v>3</v>
      </c>
      <c r="B2121" s="1" t="s">
        <v>966</v>
      </c>
      <c r="C2121" s="2" t="s">
        <v>210</v>
      </c>
      <c r="D2121" s="2" t="s">
        <v>162</v>
      </c>
      <c r="F2121" s="7">
        <f>4600+4699</f>
        <v>9299</v>
      </c>
      <c r="G2121" s="2" t="s">
        <v>115</v>
      </c>
      <c r="H2121" s="2">
        <v>60</v>
      </c>
      <c r="I2121" s="1" t="s">
        <v>61</v>
      </c>
    </row>
    <row r="2122" spans="1:9" ht="15" x14ac:dyDescent="0.25">
      <c r="A2122" s="77">
        <v>3</v>
      </c>
      <c r="B2122" s="64" t="s">
        <v>2587</v>
      </c>
      <c r="C2122" s="64" t="s">
        <v>431</v>
      </c>
      <c r="D2122" s="64" t="s">
        <v>85</v>
      </c>
      <c r="E2122" s="64"/>
      <c r="F2122" s="76">
        <v>8847</v>
      </c>
      <c r="G2122" s="64" t="s">
        <v>116</v>
      </c>
      <c r="H2122" s="77">
        <v>28</v>
      </c>
      <c r="I2122" s="64" t="s">
        <v>61</v>
      </c>
    </row>
    <row r="2123" spans="1:9" ht="15" x14ac:dyDescent="0.25">
      <c r="A2123" s="77">
        <v>3</v>
      </c>
      <c r="B2123" s="64" t="s">
        <v>172</v>
      </c>
      <c r="C2123" s="64" t="s">
        <v>2588</v>
      </c>
      <c r="D2123" s="64" t="s">
        <v>582</v>
      </c>
      <c r="E2123" s="64"/>
      <c r="F2123" s="78">
        <v>8999</v>
      </c>
      <c r="G2123" s="79" t="s">
        <v>116</v>
      </c>
      <c r="H2123" s="77">
        <v>46</v>
      </c>
      <c r="I2123" s="79" t="s">
        <v>60</v>
      </c>
    </row>
    <row r="2124" spans="1:9" ht="15" x14ac:dyDescent="0.25">
      <c r="A2124" s="77">
        <v>3</v>
      </c>
      <c r="B2124" s="64" t="s">
        <v>2589</v>
      </c>
      <c r="C2124" s="64" t="s">
        <v>97</v>
      </c>
      <c r="D2124" s="64" t="s">
        <v>2590</v>
      </c>
      <c r="E2124" s="64"/>
      <c r="F2124" s="78">
        <v>9798.99</v>
      </c>
      <c r="G2124" s="79" t="s">
        <v>116</v>
      </c>
      <c r="H2124" s="77">
        <v>48</v>
      </c>
      <c r="I2124" s="79" t="s">
        <v>60</v>
      </c>
    </row>
    <row r="2125" spans="1:9" ht="15" x14ac:dyDescent="0.25">
      <c r="A2125" s="77">
        <v>3</v>
      </c>
      <c r="B2125" s="64" t="s">
        <v>2591</v>
      </c>
      <c r="C2125" s="64" t="s">
        <v>2592</v>
      </c>
      <c r="D2125" s="64" t="s">
        <v>501</v>
      </c>
      <c r="E2125" s="64"/>
      <c r="F2125" s="76">
        <v>9000</v>
      </c>
      <c r="G2125" s="64" t="s">
        <v>116</v>
      </c>
      <c r="H2125" s="77">
        <v>53</v>
      </c>
      <c r="I2125" s="64" t="s">
        <v>60</v>
      </c>
    </row>
    <row r="2126" spans="1:9" ht="15" x14ac:dyDescent="0.25">
      <c r="A2126" s="77">
        <v>3</v>
      </c>
      <c r="B2126" s="64" t="s">
        <v>2593</v>
      </c>
      <c r="C2126" s="64" t="s">
        <v>582</v>
      </c>
      <c r="D2126" s="64" t="s">
        <v>586</v>
      </c>
      <c r="E2126" s="64"/>
      <c r="F2126" s="78">
        <v>5999.99</v>
      </c>
      <c r="G2126" s="64" t="s">
        <v>116</v>
      </c>
      <c r="H2126" s="77">
        <v>65</v>
      </c>
      <c r="I2126" s="64" t="s">
        <v>60</v>
      </c>
    </row>
    <row r="2127" spans="1:9" ht="15" x14ac:dyDescent="0.25">
      <c r="A2127" s="77">
        <v>3</v>
      </c>
      <c r="B2127" s="64" t="s">
        <v>2594</v>
      </c>
      <c r="C2127" s="64" t="s">
        <v>255</v>
      </c>
      <c r="D2127" s="64" t="s">
        <v>102</v>
      </c>
      <c r="E2127" s="64"/>
      <c r="F2127" s="76">
        <v>6999</v>
      </c>
      <c r="G2127" s="64" t="s">
        <v>116</v>
      </c>
      <c r="H2127" s="77">
        <v>47</v>
      </c>
      <c r="I2127" s="64" t="s">
        <v>60</v>
      </c>
    </row>
    <row r="2128" spans="1:9" ht="15" x14ac:dyDescent="0.25">
      <c r="A2128" s="77">
        <v>3</v>
      </c>
      <c r="B2128" s="64" t="s">
        <v>2595</v>
      </c>
      <c r="C2128" s="64" t="s">
        <v>437</v>
      </c>
      <c r="D2128" s="64" t="s">
        <v>2596</v>
      </c>
      <c r="E2128" s="64"/>
      <c r="F2128" s="76">
        <v>4424.25</v>
      </c>
      <c r="G2128" s="64" t="s">
        <v>116</v>
      </c>
      <c r="H2128" s="77">
        <v>47</v>
      </c>
      <c r="I2128" s="64" t="s">
        <v>60</v>
      </c>
    </row>
    <row r="2129" spans="1:9" ht="15" x14ac:dyDescent="0.25">
      <c r="A2129" s="77">
        <v>3</v>
      </c>
      <c r="B2129" s="64" t="s">
        <v>2597</v>
      </c>
      <c r="C2129" s="64" t="s">
        <v>221</v>
      </c>
      <c r="D2129" s="64" t="s">
        <v>213</v>
      </c>
      <c r="E2129" s="64"/>
      <c r="F2129" s="78">
        <v>6050</v>
      </c>
      <c r="G2129" s="64" t="s">
        <v>116</v>
      </c>
      <c r="H2129" s="77">
        <v>30</v>
      </c>
      <c r="I2129" s="64" t="s">
        <v>60</v>
      </c>
    </row>
    <row r="2130" spans="1:9" ht="15" x14ac:dyDescent="0.25">
      <c r="A2130" s="77">
        <v>3</v>
      </c>
      <c r="B2130" s="64" t="s">
        <v>2598</v>
      </c>
      <c r="C2130" s="64" t="s">
        <v>93</v>
      </c>
      <c r="D2130" s="64" t="s">
        <v>492</v>
      </c>
      <c r="E2130" s="64"/>
      <c r="F2130" s="76">
        <v>8017</v>
      </c>
      <c r="G2130" s="64" t="s">
        <v>116</v>
      </c>
      <c r="H2130" s="77">
        <v>30</v>
      </c>
      <c r="I2130" s="64" t="s">
        <v>60</v>
      </c>
    </row>
    <row r="2131" spans="1:9" ht="15" x14ac:dyDescent="0.25">
      <c r="A2131" s="77">
        <v>3</v>
      </c>
      <c r="B2131" s="64" t="s">
        <v>2599</v>
      </c>
      <c r="C2131" s="64" t="s">
        <v>157</v>
      </c>
      <c r="D2131" s="64" t="s">
        <v>1946</v>
      </c>
      <c r="E2131" s="64"/>
      <c r="F2131" s="76">
        <v>7920</v>
      </c>
      <c r="G2131" s="64" t="s">
        <v>116</v>
      </c>
      <c r="H2131" s="77">
        <v>44</v>
      </c>
      <c r="I2131" s="64" t="s">
        <v>61</v>
      </c>
    </row>
    <row r="2132" spans="1:9" ht="15" x14ac:dyDescent="0.25">
      <c r="A2132" s="77">
        <v>3</v>
      </c>
      <c r="B2132" s="64" t="s">
        <v>2600</v>
      </c>
      <c r="C2132" s="64" t="s">
        <v>1555</v>
      </c>
      <c r="D2132" s="64" t="s">
        <v>84</v>
      </c>
      <c r="E2132" s="64"/>
      <c r="F2132" s="76">
        <v>7640</v>
      </c>
      <c r="G2132" s="64" t="s">
        <v>116</v>
      </c>
      <c r="H2132" s="77">
        <v>84</v>
      </c>
      <c r="I2132" s="64" t="s">
        <v>60</v>
      </c>
    </row>
    <row r="2133" spans="1:9" ht="15" x14ac:dyDescent="0.25">
      <c r="A2133" s="77">
        <v>3</v>
      </c>
      <c r="B2133" s="64" t="s">
        <v>2601</v>
      </c>
      <c r="C2133" s="64" t="s">
        <v>2602</v>
      </c>
      <c r="D2133" s="64" t="s">
        <v>586</v>
      </c>
      <c r="E2133" s="64"/>
      <c r="F2133" s="76">
        <v>5974</v>
      </c>
      <c r="G2133" s="64" t="s">
        <v>116</v>
      </c>
      <c r="H2133" s="77">
        <v>74</v>
      </c>
      <c r="I2133" s="64" t="s">
        <v>60</v>
      </c>
    </row>
    <row r="2134" spans="1:9" ht="15" x14ac:dyDescent="0.25">
      <c r="A2134" s="77">
        <v>3</v>
      </c>
      <c r="B2134" s="64" t="s">
        <v>2603</v>
      </c>
      <c r="C2134" s="64" t="s">
        <v>582</v>
      </c>
      <c r="D2134" s="64" t="s">
        <v>450</v>
      </c>
      <c r="E2134" s="64"/>
      <c r="F2134" s="76">
        <v>4899</v>
      </c>
      <c r="G2134" s="64" t="s">
        <v>116</v>
      </c>
      <c r="H2134" s="77">
        <v>36</v>
      </c>
      <c r="I2134" s="64" t="s">
        <v>60</v>
      </c>
    </row>
    <row r="2135" spans="1:9" ht="15" x14ac:dyDescent="0.25">
      <c r="A2135" s="77">
        <v>3</v>
      </c>
      <c r="B2135" s="64" t="s">
        <v>2604</v>
      </c>
      <c r="C2135" s="64" t="s">
        <v>684</v>
      </c>
      <c r="D2135" s="64" t="s">
        <v>2605</v>
      </c>
      <c r="E2135" s="64"/>
      <c r="F2135" s="76">
        <v>5000</v>
      </c>
      <c r="G2135" s="64" t="s">
        <v>116</v>
      </c>
      <c r="H2135" s="77">
        <v>37</v>
      </c>
      <c r="I2135" s="64" t="s">
        <v>60</v>
      </c>
    </row>
    <row r="2136" spans="1:9" ht="15" x14ac:dyDescent="0.25">
      <c r="A2136" s="77">
        <v>3</v>
      </c>
      <c r="B2136" s="64" t="s">
        <v>2606</v>
      </c>
      <c r="C2136" s="64" t="s">
        <v>213</v>
      </c>
      <c r="D2136" s="64" t="s">
        <v>2607</v>
      </c>
      <c r="E2136" s="64"/>
      <c r="F2136" s="76">
        <v>9499</v>
      </c>
      <c r="G2136" s="64" t="s">
        <v>116</v>
      </c>
      <c r="H2136" s="77">
        <v>33</v>
      </c>
      <c r="I2136" s="64" t="s">
        <v>61</v>
      </c>
    </row>
    <row r="2137" spans="1:9" ht="15" x14ac:dyDescent="0.25">
      <c r="A2137" s="77">
        <v>3</v>
      </c>
      <c r="B2137" s="64" t="s">
        <v>2608</v>
      </c>
      <c r="C2137" s="64" t="s">
        <v>280</v>
      </c>
      <c r="D2137" s="64" t="s">
        <v>84</v>
      </c>
      <c r="E2137" s="64"/>
      <c r="F2137" s="78">
        <v>8898</v>
      </c>
      <c r="G2137" s="64" t="s">
        <v>116</v>
      </c>
      <c r="H2137" s="77">
        <v>60</v>
      </c>
      <c r="I2137" s="64" t="s">
        <v>60</v>
      </c>
    </row>
    <row r="2138" spans="1:9" ht="15" x14ac:dyDescent="0.25">
      <c r="A2138" s="77">
        <v>3</v>
      </c>
      <c r="B2138" s="64" t="s">
        <v>2609</v>
      </c>
      <c r="C2138" s="64" t="s">
        <v>144</v>
      </c>
      <c r="D2138" s="64" t="s">
        <v>563</v>
      </c>
      <c r="E2138" s="64"/>
      <c r="F2138" s="76">
        <v>10000</v>
      </c>
      <c r="G2138" s="64" t="s">
        <v>116</v>
      </c>
      <c r="H2138" s="77">
        <v>43</v>
      </c>
      <c r="I2138" s="64" t="s">
        <v>60</v>
      </c>
    </row>
    <row r="2139" spans="1:9" ht="15" x14ac:dyDescent="0.25">
      <c r="A2139" s="77">
        <v>3</v>
      </c>
      <c r="B2139" s="64" t="s">
        <v>211</v>
      </c>
      <c r="C2139" s="64" t="s">
        <v>242</v>
      </c>
      <c r="D2139" s="64" t="s">
        <v>2610</v>
      </c>
      <c r="E2139" s="64"/>
      <c r="F2139" s="76">
        <v>4799</v>
      </c>
      <c r="G2139" s="64" t="s">
        <v>116</v>
      </c>
      <c r="H2139" s="77">
        <v>62</v>
      </c>
      <c r="I2139" s="64" t="s">
        <v>60</v>
      </c>
    </row>
    <row r="2140" spans="1:9" ht="15" x14ac:dyDescent="0.25">
      <c r="A2140" s="77">
        <v>3</v>
      </c>
      <c r="B2140" s="64" t="s">
        <v>2611</v>
      </c>
      <c r="C2140" s="64" t="s">
        <v>219</v>
      </c>
      <c r="D2140" s="64" t="s">
        <v>2612</v>
      </c>
      <c r="E2140" s="64"/>
      <c r="F2140" s="76">
        <v>4999</v>
      </c>
      <c r="G2140" s="64" t="s">
        <v>116</v>
      </c>
      <c r="H2140" s="77">
        <v>31</v>
      </c>
      <c r="I2140" s="64" t="s">
        <v>60</v>
      </c>
    </row>
    <row r="2141" spans="1:9" ht="15" x14ac:dyDescent="0.25">
      <c r="A2141" s="77">
        <v>3</v>
      </c>
      <c r="B2141" s="64" t="s">
        <v>2613</v>
      </c>
      <c r="C2141" s="64" t="s">
        <v>2614</v>
      </c>
      <c r="D2141" s="64" t="s">
        <v>362</v>
      </c>
      <c r="E2141" s="64"/>
      <c r="F2141" s="76">
        <v>4899</v>
      </c>
      <c r="G2141" s="64" t="s">
        <v>116</v>
      </c>
      <c r="H2141" s="77">
        <v>45</v>
      </c>
      <c r="I2141" s="64" t="s">
        <v>61</v>
      </c>
    </row>
    <row r="2142" spans="1:9" ht="15" x14ac:dyDescent="0.25">
      <c r="A2142" s="77">
        <v>3</v>
      </c>
      <c r="B2142" s="64" t="s">
        <v>2480</v>
      </c>
      <c r="C2142" s="64" t="s">
        <v>206</v>
      </c>
      <c r="D2142" s="64" t="s">
        <v>337</v>
      </c>
      <c r="E2142" s="64"/>
      <c r="F2142" s="76">
        <v>10000</v>
      </c>
      <c r="G2142" s="64" t="s">
        <v>116</v>
      </c>
      <c r="H2142" s="77">
        <v>55</v>
      </c>
      <c r="I2142" s="64" t="s">
        <v>60</v>
      </c>
    </row>
    <row r="2143" spans="1:9" ht="15" x14ac:dyDescent="0.25">
      <c r="A2143" s="77">
        <v>3</v>
      </c>
      <c r="B2143" s="64" t="s">
        <v>2615</v>
      </c>
      <c r="C2143" s="64" t="s">
        <v>136</v>
      </c>
      <c r="D2143" s="64" t="s">
        <v>459</v>
      </c>
      <c r="E2143" s="64"/>
      <c r="F2143" s="78">
        <v>5690</v>
      </c>
      <c r="G2143" s="64" t="s">
        <v>116</v>
      </c>
      <c r="H2143" s="77">
        <v>64</v>
      </c>
      <c r="I2143" s="64" t="s">
        <v>61</v>
      </c>
    </row>
    <row r="2144" spans="1:9" ht="15" x14ac:dyDescent="0.25">
      <c r="A2144" s="77">
        <v>3</v>
      </c>
      <c r="B2144" s="64" t="s">
        <v>1755</v>
      </c>
      <c r="C2144" s="64" t="s">
        <v>350</v>
      </c>
      <c r="D2144" s="64" t="s">
        <v>2616</v>
      </c>
      <c r="E2144" s="64"/>
      <c r="F2144" s="78">
        <v>5684</v>
      </c>
      <c r="G2144" s="64" t="s">
        <v>116</v>
      </c>
      <c r="H2144" s="77">
        <v>55</v>
      </c>
      <c r="I2144" s="64" t="s">
        <v>61</v>
      </c>
    </row>
    <row r="2145" spans="1:9" ht="15" x14ac:dyDescent="0.25">
      <c r="A2145" s="77">
        <v>3</v>
      </c>
      <c r="B2145" s="64" t="s">
        <v>2617</v>
      </c>
      <c r="C2145" s="64" t="s">
        <v>414</v>
      </c>
      <c r="D2145" s="64" t="s">
        <v>2618</v>
      </c>
      <c r="E2145" s="64"/>
      <c r="F2145" s="78">
        <v>7467.84</v>
      </c>
      <c r="G2145" s="64" t="s">
        <v>116</v>
      </c>
      <c r="H2145" s="77">
        <v>26</v>
      </c>
      <c r="I2145" s="64" t="s">
        <v>61</v>
      </c>
    </row>
    <row r="2146" spans="1:9" ht="15" x14ac:dyDescent="0.25">
      <c r="A2146" s="77">
        <v>3</v>
      </c>
      <c r="B2146" s="64" t="s">
        <v>2619</v>
      </c>
      <c r="C2146" s="64" t="s">
        <v>450</v>
      </c>
      <c r="D2146" s="64" t="s">
        <v>774</v>
      </c>
      <c r="E2146" s="64"/>
      <c r="F2146" s="78">
        <v>10000</v>
      </c>
      <c r="G2146" s="64" t="s">
        <v>116</v>
      </c>
      <c r="H2146" s="77">
        <v>43</v>
      </c>
      <c r="I2146" s="64" t="s">
        <v>60</v>
      </c>
    </row>
    <row r="2147" spans="1:9" ht="15" x14ac:dyDescent="0.25">
      <c r="A2147" s="77">
        <v>3</v>
      </c>
      <c r="B2147" s="64" t="s">
        <v>2620</v>
      </c>
      <c r="C2147" s="64" t="s">
        <v>183</v>
      </c>
      <c r="D2147" s="64" t="s">
        <v>2053</v>
      </c>
      <c r="E2147" s="64"/>
      <c r="F2147" s="78">
        <v>9520</v>
      </c>
      <c r="G2147" s="64" t="s">
        <v>116</v>
      </c>
      <c r="H2147" s="77">
        <v>41</v>
      </c>
      <c r="I2147" s="64" t="s">
        <v>60</v>
      </c>
    </row>
    <row r="2148" spans="1:9" ht="15" x14ac:dyDescent="0.25">
      <c r="A2148" s="77">
        <v>3</v>
      </c>
      <c r="B2148" s="64" t="s">
        <v>2621</v>
      </c>
      <c r="C2148" s="64" t="s">
        <v>103</v>
      </c>
      <c r="D2148" s="64" t="s">
        <v>103</v>
      </c>
      <c r="E2148" s="64"/>
      <c r="F2148" s="78">
        <v>8812</v>
      </c>
      <c r="G2148" s="64" t="s">
        <v>116</v>
      </c>
      <c r="H2148" s="77">
        <v>40</v>
      </c>
      <c r="I2148" s="64" t="s">
        <v>60</v>
      </c>
    </row>
    <row r="2149" spans="1:9" ht="15" x14ac:dyDescent="0.25">
      <c r="A2149" s="77">
        <v>3</v>
      </c>
      <c r="B2149" s="64" t="s">
        <v>2622</v>
      </c>
      <c r="C2149" s="64" t="s">
        <v>113</v>
      </c>
      <c r="D2149" s="64" t="s">
        <v>1555</v>
      </c>
      <c r="E2149" s="64"/>
      <c r="F2149" s="78">
        <v>8679</v>
      </c>
      <c r="G2149" s="64" t="s">
        <v>116</v>
      </c>
      <c r="H2149" s="77">
        <v>60</v>
      </c>
      <c r="I2149" s="64" t="s">
        <v>60</v>
      </c>
    </row>
    <row r="2150" spans="1:9" ht="15" x14ac:dyDescent="0.25">
      <c r="A2150" s="77">
        <v>3</v>
      </c>
      <c r="B2150" s="64" t="s">
        <v>2623</v>
      </c>
      <c r="C2150" s="64" t="s">
        <v>865</v>
      </c>
      <c r="D2150" s="64" t="s">
        <v>350</v>
      </c>
      <c r="E2150" s="64"/>
      <c r="F2150" s="78">
        <v>10000</v>
      </c>
      <c r="G2150" s="64" t="s">
        <v>116</v>
      </c>
      <c r="H2150" s="77">
        <v>61</v>
      </c>
      <c r="I2150" s="64" t="s">
        <v>60</v>
      </c>
    </row>
    <row r="2151" spans="1:9" ht="15" x14ac:dyDescent="0.25">
      <c r="A2151" s="77">
        <v>3</v>
      </c>
      <c r="B2151" s="64" t="s">
        <v>2624</v>
      </c>
      <c r="C2151" s="64" t="s">
        <v>473</v>
      </c>
      <c r="D2151" s="64" t="s">
        <v>456</v>
      </c>
      <c r="E2151" s="64"/>
      <c r="F2151" s="78">
        <v>7035</v>
      </c>
      <c r="G2151" s="64" t="s">
        <v>116</v>
      </c>
      <c r="H2151" s="77">
        <v>60</v>
      </c>
      <c r="I2151" s="64" t="s">
        <v>60</v>
      </c>
    </row>
    <row r="2152" spans="1:9" ht="15" x14ac:dyDescent="0.25">
      <c r="A2152" s="77">
        <v>3</v>
      </c>
      <c r="B2152" s="64" t="s">
        <v>2625</v>
      </c>
      <c r="C2152" s="64" t="s">
        <v>2626</v>
      </c>
      <c r="D2152" s="64" t="s">
        <v>1080</v>
      </c>
      <c r="E2152" s="64"/>
      <c r="F2152" s="78">
        <v>6309</v>
      </c>
      <c r="G2152" s="64" t="s">
        <v>116</v>
      </c>
      <c r="H2152" s="77">
        <v>57</v>
      </c>
      <c r="I2152" s="64" t="s">
        <v>60</v>
      </c>
    </row>
    <row r="2153" spans="1:9" ht="15" x14ac:dyDescent="0.25">
      <c r="A2153" s="77">
        <v>3</v>
      </c>
      <c r="B2153" s="64" t="s">
        <v>239</v>
      </c>
      <c r="C2153" s="64" t="s">
        <v>213</v>
      </c>
      <c r="D2153" s="64" t="s">
        <v>2627</v>
      </c>
      <c r="E2153" s="64"/>
      <c r="F2153" s="78">
        <v>9913</v>
      </c>
      <c r="G2153" s="64" t="s">
        <v>116</v>
      </c>
      <c r="H2153" s="77">
        <v>41</v>
      </c>
      <c r="I2153" s="64" t="s">
        <v>61</v>
      </c>
    </row>
    <row r="2154" spans="1:9" ht="15" x14ac:dyDescent="0.25">
      <c r="A2154" s="77">
        <v>3</v>
      </c>
      <c r="B2154" s="64" t="s">
        <v>2628</v>
      </c>
      <c r="C2154" s="64" t="s">
        <v>2629</v>
      </c>
      <c r="D2154" s="64" t="s">
        <v>322</v>
      </c>
      <c r="E2154" s="64"/>
      <c r="F2154" s="78">
        <v>6855</v>
      </c>
      <c r="G2154" s="64" t="s">
        <v>116</v>
      </c>
      <c r="H2154" s="77">
        <v>27</v>
      </c>
      <c r="I2154" s="64" t="s">
        <v>60</v>
      </c>
    </row>
    <row r="2155" spans="1:9" ht="15" x14ac:dyDescent="0.25">
      <c r="A2155" s="77">
        <v>3</v>
      </c>
      <c r="B2155" s="64" t="s">
        <v>2630</v>
      </c>
      <c r="C2155" s="64" t="s">
        <v>2631</v>
      </c>
      <c r="D2155" s="64" t="s">
        <v>554</v>
      </c>
      <c r="E2155" s="64"/>
      <c r="F2155" s="76">
        <v>9879.69</v>
      </c>
      <c r="G2155" s="64" t="s">
        <v>115</v>
      </c>
      <c r="H2155" s="77">
        <v>37</v>
      </c>
      <c r="I2155" s="64" t="s">
        <v>60</v>
      </c>
    </row>
    <row r="2156" spans="1:9" ht="15" x14ac:dyDescent="0.25">
      <c r="A2156" s="77">
        <v>3</v>
      </c>
      <c r="B2156" s="64" t="s">
        <v>2632</v>
      </c>
      <c r="C2156" s="64" t="s">
        <v>478</v>
      </c>
      <c r="D2156" s="64" t="s">
        <v>2633</v>
      </c>
      <c r="E2156" s="64"/>
      <c r="F2156" s="78">
        <v>7311.99</v>
      </c>
      <c r="G2156" s="64" t="s">
        <v>115</v>
      </c>
      <c r="H2156" s="77">
        <v>42</v>
      </c>
      <c r="I2156" s="64" t="s">
        <v>60</v>
      </c>
    </row>
    <row r="2157" spans="1:9" ht="15" x14ac:dyDescent="0.25">
      <c r="A2157" s="77">
        <v>3</v>
      </c>
      <c r="B2157" s="64" t="s">
        <v>2634</v>
      </c>
      <c r="C2157" s="64" t="s">
        <v>65</v>
      </c>
      <c r="D2157" s="64" t="s">
        <v>348</v>
      </c>
      <c r="E2157" s="64"/>
      <c r="F2157" s="78">
        <v>7398.18</v>
      </c>
      <c r="G2157" s="64" t="s">
        <v>115</v>
      </c>
      <c r="H2157" s="77">
        <v>47</v>
      </c>
      <c r="I2157" s="64" t="s">
        <v>60</v>
      </c>
    </row>
    <row r="2158" spans="1:9" ht="15" x14ac:dyDescent="0.25">
      <c r="A2158" s="77">
        <v>3</v>
      </c>
      <c r="B2158" s="64" t="s">
        <v>2635</v>
      </c>
      <c r="C2158" s="64" t="s">
        <v>582</v>
      </c>
      <c r="D2158" s="64" t="s">
        <v>2575</v>
      </c>
      <c r="E2158" s="64"/>
      <c r="F2158" s="80">
        <v>8653.7099999999991</v>
      </c>
      <c r="G2158" s="64" t="s">
        <v>115</v>
      </c>
      <c r="H2158" s="77">
        <v>42</v>
      </c>
      <c r="I2158" s="64" t="s">
        <v>60</v>
      </c>
    </row>
    <row r="2159" spans="1:9" ht="15" x14ac:dyDescent="0.25">
      <c r="A2159" s="77">
        <v>3</v>
      </c>
      <c r="B2159" s="64" t="s">
        <v>2636</v>
      </c>
      <c r="C2159" s="64" t="s">
        <v>2444</v>
      </c>
      <c r="D2159" s="64" t="s">
        <v>341</v>
      </c>
      <c r="E2159" s="64"/>
      <c r="F2159" s="80">
        <v>9955</v>
      </c>
      <c r="G2159" s="64" t="s">
        <v>115</v>
      </c>
      <c r="H2159" s="77">
        <v>53</v>
      </c>
      <c r="I2159" s="64" t="s">
        <v>60</v>
      </c>
    </row>
    <row r="2160" spans="1:9" ht="15" x14ac:dyDescent="0.25">
      <c r="A2160" s="77">
        <v>3</v>
      </c>
      <c r="B2160" s="64" t="s">
        <v>2637</v>
      </c>
      <c r="C2160" s="64" t="s">
        <v>337</v>
      </c>
      <c r="D2160" s="64" t="s">
        <v>322</v>
      </c>
      <c r="E2160" s="64"/>
      <c r="F2160" s="80">
        <v>8500</v>
      </c>
      <c r="G2160" s="64" t="s">
        <v>115</v>
      </c>
      <c r="H2160" s="77">
        <v>35</v>
      </c>
      <c r="I2160" s="64" t="s">
        <v>60</v>
      </c>
    </row>
    <row r="2161" spans="1:9" ht="15" x14ac:dyDescent="0.25">
      <c r="A2161" s="77">
        <v>3</v>
      </c>
      <c r="B2161" s="64" t="s">
        <v>2638</v>
      </c>
      <c r="C2161" s="64" t="s">
        <v>540</v>
      </c>
      <c r="D2161" s="64" t="s">
        <v>381</v>
      </c>
      <c r="E2161" s="64"/>
      <c r="F2161" s="78">
        <v>7683</v>
      </c>
      <c r="G2161" s="64" t="s">
        <v>115</v>
      </c>
      <c r="H2161" s="77">
        <v>54</v>
      </c>
      <c r="I2161" s="64" t="s">
        <v>60</v>
      </c>
    </row>
    <row r="2162" spans="1:9" ht="15" x14ac:dyDescent="0.25">
      <c r="A2162" s="77">
        <v>3</v>
      </c>
      <c r="B2162" s="64" t="s">
        <v>2639</v>
      </c>
      <c r="C2162" s="64" t="s">
        <v>399</v>
      </c>
      <c r="D2162" s="64" t="s">
        <v>399</v>
      </c>
      <c r="E2162" s="64"/>
      <c r="F2162" s="78">
        <v>9879.7199999999993</v>
      </c>
      <c r="G2162" s="64" t="s">
        <v>115</v>
      </c>
      <c r="H2162" s="77">
        <v>54</v>
      </c>
      <c r="I2162" s="64" t="s">
        <v>60</v>
      </c>
    </row>
    <row r="2163" spans="1:9" ht="15" x14ac:dyDescent="0.25">
      <c r="A2163" s="77">
        <v>3</v>
      </c>
      <c r="B2163" s="64" t="s">
        <v>2640</v>
      </c>
      <c r="C2163" s="64" t="s">
        <v>381</v>
      </c>
      <c r="D2163" s="64" t="s">
        <v>446</v>
      </c>
      <c r="E2163" s="64"/>
      <c r="F2163" s="76">
        <v>7588.75</v>
      </c>
      <c r="G2163" s="64" t="s">
        <v>115</v>
      </c>
      <c r="H2163" s="77">
        <v>23</v>
      </c>
      <c r="I2163" s="64" t="s">
        <v>60</v>
      </c>
    </row>
    <row r="2164" spans="1:9" ht="15" x14ac:dyDescent="0.25">
      <c r="A2164" s="77">
        <v>3</v>
      </c>
      <c r="B2164" s="64" t="s">
        <v>2641</v>
      </c>
      <c r="C2164" s="64" t="s">
        <v>2200</v>
      </c>
      <c r="D2164" s="64" t="s">
        <v>761</v>
      </c>
      <c r="E2164" s="64"/>
      <c r="F2164" s="78">
        <v>9925</v>
      </c>
      <c r="G2164" s="64" t="s">
        <v>115</v>
      </c>
      <c r="H2164" s="77">
        <v>46</v>
      </c>
      <c r="I2164" s="64" t="s">
        <v>60</v>
      </c>
    </row>
    <row r="2165" spans="1:9" ht="15" x14ac:dyDescent="0.25">
      <c r="A2165" s="77">
        <v>3</v>
      </c>
      <c r="B2165" s="64" t="s">
        <v>2642</v>
      </c>
      <c r="C2165" s="64" t="s">
        <v>221</v>
      </c>
      <c r="D2165" s="64" t="s">
        <v>388</v>
      </c>
      <c r="E2165" s="64"/>
      <c r="F2165" s="76">
        <v>9049</v>
      </c>
      <c r="G2165" s="64" t="s">
        <v>115</v>
      </c>
      <c r="H2165" s="77">
        <v>45</v>
      </c>
      <c r="I2165" s="64" t="s">
        <v>60</v>
      </c>
    </row>
    <row r="2166" spans="1:9" ht="15" x14ac:dyDescent="0.25">
      <c r="A2166" s="77">
        <v>3</v>
      </c>
      <c r="B2166" s="64" t="s">
        <v>2643</v>
      </c>
      <c r="C2166" s="64" t="s">
        <v>344</v>
      </c>
      <c r="D2166" s="64" t="s">
        <v>345</v>
      </c>
      <c r="E2166" s="64"/>
      <c r="F2166" s="76">
        <v>8439.7099999999991</v>
      </c>
      <c r="G2166" s="64" t="s">
        <v>115</v>
      </c>
      <c r="H2166" s="77">
        <v>20</v>
      </c>
      <c r="I2166" s="64" t="s">
        <v>61</v>
      </c>
    </row>
    <row r="2167" spans="1:9" ht="15" x14ac:dyDescent="0.25">
      <c r="A2167" s="77">
        <v>3</v>
      </c>
      <c r="B2167" s="64" t="s">
        <v>2644</v>
      </c>
      <c r="C2167" s="64" t="s">
        <v>2200</v>
      </c>
      <c r="D2167" s="64" t="s">
        <v>2557</v>
      </c>
      <c r="E2167" s="64"/>
      <c r="F2167" s="76">
        <v>4885</v>
      </c>
      <c r="G2167" s="64" t="s">
        <v>115</v>
      </c>
      <c r="H2167" s="77">
        <v>51</v>
      </c>
      <c r="I2167" s="64" t="s">
        <v>60</v>
      </c>
    </row>
    <row r="2168" spans="1:9" ht="15" x14ac:dyDescent="0.25">
      <c r="A2168" s="77">
        <v>3</v>
      </c>
      <c r="B2168" s="64" t="s">
        <v>211</v>
      </c>
      <c r="C2168" s="64" t="s">
        <v>337</v>
      </c>
      <c r="D2168" s="64"/>
      <c r="E2168" s="64"/>
      <c r="F2168" s="76">
        <v>5535.93</v>
      </c>
      <c r="G2168" s="64" t="s">
        <v>115</v>
      </c>
      <c r="H2168" s="77">
        <v>39</v>
      </c>
      <c r="I2168" s="64" t="s">
        <v>60</v>
      </c>
    </row>
    <row r="2169" spans="1:9" ht="15" x14ac:dyDescent="0.25">
      <c r="A2169" s="77">
        <v>3</v>
      </c>
      <c r="B2169" s="64" t="s">
        <v>2645</v>
      </c>
      <c r="C2169" s="64" t="s">
        <v>97</v>
      </c>
      <c r="D2169" s="64" t="s">
        <v>157</v>
      </c>
      <c r="E2169" s="64"/>
      <c r="F2169" s="76">
        <v>7493.96</v>
      </c>
      <c r="G2169" s="64" t="s">
        <v>115</v>
      </c>
      <c r="H2169" s="77">
        <v>41</v>
      </c>
      <c r="I2169" s="64" t="s">
        <v>61</v>
      </c>
    </row>
    <row r="2170" spans="1:9" ht="15" x14ac:dyDescent="0.25">
      <c r="A2170" s="77">
        <v>3</v>
      </c>
      <c r="B2170" s="64" t="s">
        <v>507</v>
      </c>
      <c r="C2170" s="64" t="s">
        <v>397</v>
      </c>
      <c r="D2170" s="64" t="s">
        <v>388</v>
      </c>
      <c r="E2170" s="64"/>
      <c r="F2170" s="76">
        <v>9978.0400000000009</v>
      </c>
      <c r="G2170" s="64" t="s">
        <v>115</v>
      </c>
      <c r="H2170" s="77">
        <v>50</v>
      </c>
      <c r="I2170" s="64" t="s">
        <v>61</v>
      </c>
    </row>
    <row r="2171" spans="1:9" ht="15" x14ac:dyDescent="0.25">
      <c r="A2171" s="77">
        <v>3</v>
      </c>
      <c r="B2171" s="64" t="s">
        <v>971</v>
      </c>
      <c r="C2171" s="64" t="s">
        <v>514</v>
      </c>
      <c r="D2171" s="64" t="s">
        <v>1022</v>
      </c>
      <c r="E2171" s="64"/>
      <c r="F2171" s="76">
        <v>9729</v>
      </c>
      <c r="G2171" s="64" t="s">
        <v>115</v>
      </c>
      <c r="H2171" s="77">
        <v>64</v>
      </c>
      <c r="I2171" s="64" t="s">
        <v>61</v>
      </c>
    </row>
    <row r="2172" spans="1:9" ht="15" x14ac:dyDescent="0.25">
      <c r="A2172" s="77">
        <v>3</v>
      </c>
      <c r="B2172" s="64" t="s">
        <v>2646</v>
      </c>
      <c r="C2172" s="64" t="s">
        <v>2647</v>
      </c>
      <c r="D2172" s="64" t="s">
        <v>1844</v>
      </c>
      <c r="E2172" s="64"/>
      <c r="F2172" s="76">
        <v>5450</v>
      </c>
      <c r="G2172" s="64" t="s">
        <v>115</v>
      </c>
      <c r="H2172" s="77">
        <v>50</v>
      </c>
      <c r="I2172" s="64" t="s">
        <v>61</v>
      </c>
    </row>
    <row r="2173" spans="1:9" ht="15" x14ac:dyDescent="0.25">
      <c r="A2173" s="77">
        <v>3</v>
      </c>
      <c r="B2173" s="64" t="s">
        <v>972</v>
      </c>
      <c r="C2173" s="64" t="s">
        <v>2648</v>
      </c>
      <c r="D2173" s="64" t="s">
        <v>411</v>
      </c>
      <c r="E2173" s="64"/>
      <c r="F2173" s="76">
        <v>7140</v>
      </c>
      <c r="G2173" s="64" t="s">
        <v>115</v>
      </c>
      <c r="H2173" s="77">
        <v>59</v>
      </c>
      <c r="I2173" s="64" t="s">
        <v>60</v>
      </c>
    </row>
    <row r="2174" spans="1:9" ht="15" x14ac:dyDescent="0.25">
      <c r="A2174" s="77">
        <v>3</v>
      </c>
      <c r="B2174" s="64" t="s">
        <v>2649</v>
      </c>
      <c r="C2174" s="64" t="s">
        <v>2650</v>
      </c>
      <c r="D2174" s="64" t="s">
        <v>559</v>
      </c>
      <c r="E2174" s="64"/>
      <c r="F2174" s="76">
        <v>9901.4699999999993</v>
      </c>
      <c r="G2174" s="64" t="s">
        <v>115</v>
      </c>
      <c r="H2174" s="77"/>
      <c r="I2174" s="64" t="s">
        <v>61</v>
      </c>
    </row>
    <row r="2175" spans="1:9" ht="15" x14ac:dyDescent="0.25">
      <c r="A2175" s="77">
        <v>3</v>
      </c>
      <c r="B2175" s="64" t="s">
        <v>2651</v>
      </c>
      <c r="C2175" s="64" t="s">
        <v>162</v>
      </c>
      <c r="D2175" s="64" t="s">
        <v>2555</v>
      </c>
      <c r="E2175" s="64"/>
      <c r="F2175" s="76">
        <v>9600</v>
      </c>
      <c r="G2175" s="64" t="s">
        <v>115</v>
      </c>
      <c r="H2175" s="77">
        <v>41</v>
      </c>
      <c r="I2175" s="64" t="s">
        <v>61</v>
      </c>
    </row>
    <row r="2176" spans="1:9" ht="15" x14ac:dyDescent="0.25">
      <c r="A2176" s="77">
        <v>3</v>
      </c>
      <c r="B2176" s="64" t="s">
        <v>2652</v>
      </c>
      <c r="C2176" s="64" t="s">
        <v>65</v>
      </c>
      <c r="D2176" s="64" t="s">
        <v>65</v>
      </c>
      <c r="E2176" s="64"/>
      <c r="F2176" s="76">
        <v>6850</v>
      </c>
      <c r="G2176" s="64" t="s">
        <v>115</v>
      </c>
      <c r="H2176" s="77">
        <v>69</v>
      </c>
      <c r="I2176" s="64" t="s">
        <v>60</v>
      </c>
    </row>
    <row r="2177" spans="1:9" ht="15" x14ac:dyDescent="0.25">
      <c r="A2177" s="77">
        <v>3</v>
      </c>
      <c r="B2177" s="64" t="s">
        <v>2653</v>
      </c>
      <c r="C2177" s="64" t="s">
        <v>437</v>
      </c>
      <c r="D2177" s="64" t="s">
        <v>84</v>
      </c>
      <c r="E2177" s="64"/>
      <c r="F2177" s="76">
        <v>9944</v>
      </c>
      <c r="G2177" s="64" t="s">
        <v>115</v>
      </c>
      <c r="H2177" s="77">
        <v>58</v>
      </c>
      <c r="I2177" s="64" t="s">
        <v>60</v>
      </c>
    </row>
    <row r="2178" spans="1:9" ht="15" x14ac:dyDescent="0.25">
      <c r="A2178" s="77">
        <v>3</v>
      </c>
      <c r="B2178" s="64" t="s">
        <v>2654</v>
      </c>
      <c r="C2178" s="64" t="s">
        <v>1089</v>
      </c>
      <c r="D2178" s="64" t="s">
        <v>703</v>
      </c>
      <c r="E2178" s="64"/>
      <c r="F2178" s="76">
        <v>8031</v>
      </c>
      <c r="G2178" s="64" t="s">
        <v>115</v>
      </c>
      <c r="H2178" s="77">
        <v>63</v>
      </c>
      <c r="I2178" s="64" t="s">
        <v>61</v>
      </c>
    </row>
    <row r="2179" spans="1:9" ht="15" x14ac:dyDescent="0.25">
      <c r="A2179" s="77">
        <v>3</v>
      </c>
      <c r="B2179" s="64" t="s">
        <v>2617</v>
      </c>
      <c r="C2179" s="64" t="s">
        <v>103</v>
      </c>
      <c r="D2179" s="64" t="s">
        <v>277</v>
      </c>
      <c r="E2179" s="64"/>
      <c r="F2179" s="76">
        <v>10000</v>
      </c>
      <c r="G2179" s="64" t="s">
        <v>115</v>
      </c>
      <c r="H2179" s="77">
        <v>37</v>
      </c>
      <c r="I2179" s="64" t="s">
        <v>60</v>
      </c>
    </row>
    <row r="2180" spans="1:9" ht="15" x14ac:dyDescent="0.25">
      <c r="A2180" s="77">
        <v>3</v>
      </c>
      <c r="B2180" s="64" t="s">
        <v>2655</v>
      </c>
      <c r="C2180" s="64" t="s">
        <v>124</v>
      </c>
      <c r="D2180" s="64" t="s">
        <v>124</v>
      </c>
      <c r="E2180" s="64"/>
      <c r="F2180" s="76">
        <v>9799</v>
      </c>
      <c r="G2180" s="64" t="s">
        <v>115</v>
      </c>
      <c r="H2180" s="77">
        <v>48</v>
      </c>
      <c r="I2180" s="64" t="s">
        <v>60</v>
      </c>
    </row>
    <row r="2181" spans="1:9" ht="15" x14ac:dyDescent="0.25">
      <c r="A2181" s="77">
        <v>3</v>
      </c>
      <c r="B2181" s="64" t="s">
        <v>2656</v>
      </c>
      <c r="C2181" s="64" t="s">
        <v>2657</v>
      </c>
      <c r="D2181" s="64" t="s">
        <v>381</v>
      </c>
      <c r="E2181" s="64"/>
      <c r="F2181" s="76">
        <v>10000</v>
      </c>
      <c r="G2181" s="64" t="s">
        <v>115</v>
      </c>
      <c r="H2181" s="77">
        <v>59</v>
      </c>
      <c r="I2181" s="64" t="s">
        <v>60</v>
      </c>
    </row>
    <row r="2182" spans="1:9" ht="15" x14ac:dyDescent="0.25">
      <c r="A2182" s="77">
        <v>3</v>
      </c>
      <c r="B2182" s="64" t="s">
        <v>2658</v>
      </c>
      <c r="C2182" s="64" t="s">
        <v>2659</v>
      </c>
      <c r="D2182" s="64" t="s">
        <v>157</v>
      </c>
      <c r="E2182" s="64"/>
      <c r="F2182" s="76">
        <v>9077</v>
      </c>
      <c r="G2182" s="64" t="s">
        <v>115</v>
      </c>
      <c r="H2182" s="77">
        <v>42</v>
      </c>
      <c r="I2182" s="64" t="s">
        <v>60</v>
      </c>
    </row>
    <row r="2183" spans="1:9" ht="15" x14ac:dyDescent="0.25">
      <c r="A2183" s="77">
        <v>3</v>
      </c>
      <c r="B2183" s="64" t="s">
        <v>2660</v>
      </c>
      <c r="C2183" s="64" t="s">
        <v>124</v>
      </c>
      <c r="D2183" s="64" t="s">
        <v>72</v>
      </c>
      <c r="E2183" s="64"/>
      <c r="F2183" s="76">
        <v>9950</v>
      </c>
      <c r="G2183" s="64" t="s">
        <v>115</v>
      </c>
      <c r="H2183" s="77">
        <v>56</v>
      </c>
      <c r="I2183" s="64" t="s">
        <v>60</v>
      </c>
    </row>
    <row r="2184" spans="1:9" ht="15" x14ac:dyDescent="0.25">
      <c r="A2184" s="77">
        <v>3</v>
      </c>
      <c r="B2184" s="64" t="s">
        <v>464</v>
      </c>
      <c r="C2184" s="64" t="s">
        <v>300</v>
      </c>
      <c r="D2184" s="64" t="s">
        <v>370</v>
      </c>
      <c r="E2184" s="64"/>
      <c r="F2184" s="76">
        <v>9200.91</v>
      </c>
      <c r="G2184" s="64" t="s">
        <v>115</v>
      </c>
      <c r="H2184" s="77">
        <v>51</v>
      </c>
      <c r="I2184" s="64" t="s">
        <v>60</v>
      </c>
    </row>
    <row r="2185" spans="1:9" ht="15" x14ac:dyDescent="0.25">
      <c r="A2185" s="77">
        <v>3</v>
      </c>
      <c r="B2185" s="64" t="s">
        <v>2343</v>
      </c>
      <c r="C2185" s="64" t="s">
        <v>2344</v>
      </c>
      <c r="D2185" s="64" t="s">
        <v>559</v>
      </c>
      <c r="E2185" s="64"/>
      <c r="F2185" s="76">
        <v>9842</v>
      </c>
      <c r="G2185" s="64" t="s">
        <v>115</v>
      </c>
      <c r="H2185" s="77">
        <v>66</v>
      </c>
      <c r="I2185" s="64" t="s">
        <v>60</v>
      </c>
    </row>
    <row r="2186" spans="1:9" ht="15" x14ac:dyDescent="0.25">
      <c r="A2186" s="77">
        <v>3</v>
      </c>
      <c r="B2186" s="64" t="s">
        <v>2661</v>
      </c>
      <c r="C2186" s="64" t="s">
        <v>388</v>
      </c>
      <c r="D2186" s="64" t="s">
        <v>84</v>
      </c>
      <c r="E2186" s="64"/>
      <c r="F2186" s="76">
        <v>9499</v>
      </c>
      <c r="G2186" s="64" t="s">
        <v>115</v>
      </c>
      <c r="H2186" s="77">
        <v>35</v>
      </c>
      <c r="I2186" s="64" t="s">
        <v>60</v>
      </c>
    </row>
    <row r="2187" spans="1:9" ht="15" x14ac:dyDescent="0.25">
      <c r="A2187" s="77">
        <v>3</v>
      </c>
      <c r="B2187" s="64" t="s">
        <v>2662</v>
      </c>
      <c r="C2187" s="64" t="s">
        <v>65</v>
      </c>
      <c r="D2187" s="64" t="s">
        <v>1078</v>
      </c>
      <c r="E2187" s="64"/>
      <c r="F2187" s="76">
        <v>8872.3799999999992</v>
      </c>
      <c r="G2187" s="64" t="s">
        <v>115</v>
      </c>
      <c r="H2187" s="77">
        <v>24</v>
      </c>
      <c r="I2187" s="64" t="s">
        <v>60</v>
      </c>
    </row>
    <row r="2188" spans="1:9" ht="15" x14ac:dyDescent="0.25">
      <c r="A2188" s="77">
        <v>3</v>
      </c>
      <c r="B2188" s="64" t="s">
        <v>986</v>
      </c>
      <c r="C2188" s="64" t="s">
        <v>352</v>
      </c>
      <c r="D2188" s="64" t="s">
        <v>353</v>
      </c>
      <c r="E2188" s="64"/>
      <c r="F2188" s="76">
        <v>9248</v>
      </c>
      <c r="G2188" s="64" t="s">
        <v>115</v>
      </c>
      <c r="H2188" s="77">
        <v>61</v>
      </c>
      <c r="I2188" s="64" t="s">
        <v>60</v>
      </c>
    </row>
    <row r="2189" spans="1:9" ht="15" x14ac:dyDescent="0.25">
      <c r="A2189" s="77">
        <v>3</v>
      </c>
      <c r="B2189" s="64" t="s">
        <v>2663</v>
      </c>
      <c r="C2189" s="64" t="s">
        <v>2664</v>
      </c>
      <c r="D2189" s="64" t="s">
        <v>2665</v>
      </c>
      <c r="E2189" s="64"/>
      <c r="F2189" s="76">
        <v>9860</v>
      </c>
      <c r="G2189" s="64" t="s">
        <v>115</v>
      </c>
      <c r="H2189" s="77">
        <v>31</v>
      </c>
      <c r="I2189" s="64" t="s">
        <v>61</v>
      </c>
    </row>
    <row r="2190" spans="1:9" ht="15" x14ac:dyDescent="0.25">
      <c r="A2190" s="77">
        <v>3</v>
      </c>
      <c r="B2190" s="64" t="s">
        <v>2666</v>
      </c>
      <c r="C2190" s="64" t="s">
        <v>146</v>
      </c>
      <c r="D2190" s="64" t="s">
        <v>365</v>
      </c>
      <c r="E2190" s="64"/>
      <c r="F2190" s="76">
        <v>9997</v>
      </c>
      <c r="G2190" s="64" t="s">
        <v>115</v>
      </c>
      <c r="H2190" s="77">
        <v>46</v>
      </c>
      <c r="I2190" s="64" t="s">
        <v>61</v>
      </c>
    </row>
    <row r="2191" spans="1:9" ht="15" x14ac:dyDescent="0.25">
      <c r="A2191" s="77">
        <v>3</v>
      </c>
      <c r="B2191" s="64" t="s">
        <v>2667</v>
      </c>
      <c r="C2191" s="64" t="s">
        <v>79</v>
      </c>
      <c r="D2191" s="64" t="s">
        <v>273</v>
      </c>
      <c r="E2191" s="64"/>
      <c r="F2191" s="76">
        <v>9773.65</v>
      </c>
      <c r="G2191" s="64" t="s">
        <v>115</v>
      </c>
      <c r="H2191" s="77">
        <v>36</v>
      </c>
      <c r="I2191" s="64" t="s">
        <v>60</v>
      </c>
    </row>
    <row r="2192" spans="1:9" ht="15" x14ac:dyDescent="0.25">
      <c r="A2192" s="77">
        <v>3</v>
      </c>
      <c r="B2192" s="64" t="s">
        <v>1770</v>
      </c>
      <c r="C2192" s="64" t="s">
        <v>2668</v>
      </c>
      <c r="D2192" s="64" t="s">
        <v>322</v>
      </c>
      <c r="E2192" s="64"/>
      <c r="F2192" s="76">
        <v>6611.04</v>
      </c>
      <c r="G2192" s="64" t="s">
        <v>117</v>
      </c>
      <c r="H2192" s="77">
        <v>49</v>
      </c>
      <c r="I2192" s="64" t="s">
        <v>61</v>
      </c>
    </row>
    <row r="2193" spans="1:9" ht="15" x14ac:dyDescent="0.25">
      <c r="A2193" s="77">
        <v>3</v>
      </c>
      <c r="B2193" s="64" t="s">
        <v>2669</v>
      </c>
      <c r="C2193" s="64" t="s">
        <v>103</v>
      </c>
      <c r="D2193" s="64" t="s">
        <v>357</v>
      </c>
      <c r="E2193" s="64"/>
      <c r="F2193" s="76">
        <v>4579</v>
      </c>
      <c r="G2193" s="64" t="s">
        <v>117</v>
      </c>
      <c r="H2193" s="77">
        <v>57</v>
      </c>
      <c r="I2193" s="64" t="s">
        <v>60</v>
      </c>
    </row>
    <row r="2194" spans="1:9" ht="15" x14ac:dyDescent="0.25">
      <c r="A2194" s="77">
        <v>3</v>
      </c>
      <c r="B2194" s="64" t="s">
        <v>2670</v>
      </c>
      <c r="C2194" s="64" t="s">
        <v>381</v>
      </c>
      <c r="D2194" s="64" t="s">
        <v>122</v>
      </c>
      <c r="E2194" s="64"/>
      <c r="F2194" s="76">
        <v>6266</v>
      </c>
      <c r="G2194" s="64" t="s">
        <v>117</v>
      </c>
      <c r="H2194" s="77">
        <v>30</v>
      </c>
      <c r="I2194" s="64" t="s">
        <v>61</v>
      </c>
    </row>
    <row r="2195" spans="1:9" ht="15" x14ac:dyDescent="0.25">
      <c r="A2195" s="77">
        <v>3</v>
      </c>
      <c r="B2195" s="64" t="s">
        <v>2671</v>
      </c>
      <c r="C2195" s="64" t="s">
        <v>213</v>
      </c>
      <c r="D2195" s="64" t="s">
        <v>353</v>
      </c>
      <c r="E2195" s="64"/>
      <c r="F2195" s="76">
        <v>5999</v>
      </c>
      <c r="G2195" s="64" t="s">
        <v>117</v>
      </c>
      <c r="H2195" s="77">
        <v>49</v>
      </c>
      <c r="I2195" s="64" t="s">
        <v>60</v>
      </c>
    </row>
    <row r="2196" spans="1:9" ht="15" x14ac:dyDescent="0.25">
      <c r="A2196" s="77">
        <v>3</v>
      </c>
      <c r="B2196" s="64" t="s">
        <v>193</v>
      </c>
      <c r="C2196" s="64" t="s">
        <v>271</v>
      </c>
      <c r="D2196" s="64" t="s">
        <v>137</v>
      </c>
      <c r="E2196" s="64"/>
      <c r="F2196" s="76">
        <v>5999</v>
      </c>
      <c r="G2196" s="64" t="s">
        <v>117</v>
      </c>
      <c r="H2196" s="77">
        <v>75</v>
      </c>
      <c r="I2196" s="64" t="s">
        <v>60</v>
      </c>
    </row>
    <row r="2197" spans="1:9" ht="15" x14ac:dyDescent="0.25">
      <c r="A2197" s="77">
        <v>3</v>
      </c>
      <c r="B2197" s="64" t="s">
        <v>2672</v>
      </c>
      <c r="C2197" s="64" t="s">
        <v>572</v>
      </c>
      <c r="D2197" s="64" t="s">
        <v>2673</v>
      </c>
      <c r="E2197" s="64"/>
      <c r="F2197" s="76">
        <v>6500</v>
      </c>
      <c r="G2197" s="64" t="s">
        <v>117</v>
      </c>
      <c r="H2197" s="77">
        <v>53</v>
      </c>
      <c r="I2197" s="64" t="s">
        <v>61</v>
      </c>
    </row>
    <row r="2198" spans="1:9" ht="15" x14ac:dyDescent="0.25">
      <c r="A2198" s="77">
        <v>3</v>
      </c>
      <c r="B2198" s="64" t="s">
        <v>302</v>
      </c>
      <c r="C2198" s="64" t="s">
        <v>301</v>
      </c>
      <c r="D2198" s="64" t="s">
        <v>88</v>
      </c>
      <c r="E2198" s="64"/>
      <c r="F2198" s="76">
        <v>10000</v>
      </c>
      <c r="G2198" s="64" t="s">
        <v>117</v>
      </c>
      <c r="H2198" s="77">
        <v>45</v>
      </c>
      <c r="I2198" s="64" t="s">
        <v>60</v>
      </c>
    </row>
    <row r="2199" spans="1:9" ht="15" x14ac:dyDescent="0.25">
      <c r="A2199" s="77">
        <v>3</v>
      </c>
      <c r="B2199" s="64" t="s">
        <v>2674</v>
      </c>
      <c r="C2199" s="64" t="s">
        <v>88</v>
      </c>
      <c r="D2199" s="64" t="s">
        <v>322</v>
      </c>
      <c r="E2199" s="64"/>
      <c r="F2199" s="76">
        <v>9797</v>
      </c>
      <c r="G2199" s="64" t="s">
        <v>117</v>
      </c>
      <c r="H2199" s="77">
        <v>45</v>
      </c>
      <c r="I2199" s="64" t="s">
        <v>60</v>
      </c>
    </row>
    <row r="2200" spans="1:9" ht="15" x14ac:dyDescent="0.25">
      <c r="A2200" s="77">
        <v>3</v>
      </c>
      <c r="B2200" s="64" t="s">
        <v>2443</v>
      </c>
      <c r="C2200" s="64" t="s">
        <v>397</v>
      </c>
      <c r="D2200" s="64" t="s">
        <v>129</v>
      </c>
      <c r="E2200" s="64"/>
      <c r="F2200" s="76">
        <v>10000</v>
      </c>
      <c r="G2200" s="64" t="s">
        <v>114</v>
      </c>
      <c r="H2200" s="77">
        <v>60</v>
      </c>
      <c r="I2200" s="64" t="s">
        <v>60</v>
      </c>
    </row>
    <row r="2201" spans="1:9" ht="15" x14ac:dyDescent="0.25">
      <c r="A2201" s="77">
        <v>3</v>
      </c>
      <c r="B2201" s="64" t="s">
        <v>2675</v>
      </c>
      <c r="C2201" s="64" t="s">
        <v>79</v>
      </c>
      <c r="D2201" s="64" t="s">
        <v>136</v>
      </c>
      <c r="E2201" s="64"/>
      <c r="F2201" s="76">
        <v>6999</v>
      </c>
      <c r="G2201" s="64" t="s">
        <v>114</v>
      </c>
      <c r="H2201" s="77">
        <v>51</v>
      </c>
      <c r="I2201" s="64" t="s">
        <v>60</v>
      </c>
    </row>
    <row r="2202" spans="1:9" ht="15" x14ac:dyDescent="0.25">
      <c r="A2202" s="77">
        <v>3</v>
      </c>
      <c r="B2202" s="64" t="s">
        <v>2676</v>
      </c>
      <c r="C2202" s="64" t="s">
        <v>672</v>
      </c>
      <c r="D2202" s="64" t="s">
        <v>675</v>
      </c>
      <c r="E2202" s="64"/>
      <c r="F2202" s="81">
        <v>10000</v>
      </c>
      <c r="G2202" s="64" t="s">
        <v>114</v>
      </c>
      <c r="H2202" s="77">
        <v>38</v>
      </c>
      <c r="I2202" s="64" t="s">
        <v>60</v>
      </c>
    </row>
    <row r="2203" spans="1:9" ht="15" x14ac:dyDescent="0.25">
      <c r="A2203" s="77">
        <v>3</v>
      </c>
      <c r="B2203" s="64" t="s">
        <v>2677</v>
      </c>
      <c r="C2203" s="64" t="s">
        <v>136</v>
      </c>
      <c r="D2203" s="64" t="s">
        <v>2678</v>
      </c>
      <c r="E2203" s="64"/>
      <c r="F2203" s="76">
        <v>10000</v>
      </c>
      <c r="G2203" s="64" t="s">
        <v>114</v>
      </c>
      <c r="H2203" s="77">
        <v>42</v>
      </c>
      <c r="I2203" s="64" t="s">
        <v>60</v>
      </c>
    </row>
    <row r="2204" spans="1:9" ht="15" x14ac:dyDescent="0.25">
      <c r="A2204" s="77">
        <v>3</v>
      </c>
      <c r="B2204" s="64" t="s">
        <v>172</v>
      </c>
      <c r="C2204" s="64" t="s">
        <v>146</v>
      </c>
      <c r="D2204" s="64" t="s">
        <v>94</v>
      </c>
      <c r="E2204" s="64"/>
      <c r="F2204" s="76">
        <v>9764</v>
      </c>
      <c r="G2204" s="64" t="s">
        <v>114</v>
      </c>
      <c r="H2204" s="77">
        <v>46</v>
      </c>
      <c r="I2204" s="64" t="s">
        <v>60</v>
      </c>
    </row>
    <row r="2205" spans="1:9" ht="15" x14ac:dyDescent="0.25">
      <c r="A2205" s="77">
        <v>3</v>
      </c>
      <c r="B2205" s="64" t="s">
        <v>2679</v>
      </c>
      <c r="C2205" s="64" t="s">
        <v>97</v>
      </c>
      <c r="D2205" s="64" t="s">
        <v>2680</v>
      </c>
      <c r="E2205" s="64"/>
      <c r="F2205" s="76">
        <v>10000</v>
      </c>
      <c r="G2205" s="64" t="s">
        <v>114</v>
      </c>
      <c r="H2205" s="77">
        <v>48</v>
      </c>
      <c r="I2205" s="64" t="s">
        <v>61</v>
      </c>
    </row>
    <row r="2206" spans="1:9" ht="15" x14ac:dyDescent="0.25">
      <c r="A2206" s="77">
        <v>3</v>
      </c>
      <c r="B2206" s="64" t="s">
        <v>2681</v>
      </c>
      <c r="C2206" s="64" t="s">
        <v>375</v>
      </c>
      <c r="D2206" s="64" t="s">
        <v>97</v>
      </c>
      <c r="E2206" s="64"/>
      <c r="F2206" s="76">
        <v>8280</v>
      </c>
      <c r="G2206" s="64" t="s">
        <v>114</v>
      </c>
      <c r="H2206" s="77">
        <v>56</v>
      </c>
      <c r="I2206" s="64" t="s">
        <v>61</v>
      </c>
    </row>
    <row r="2207" spans="1:9" ht="15" x14ac:dyDescent="0.25">
      <c r="A2207" s="77">
        <v>3</v>
      </c>
      <c r="B2207" s="64" t="s">
        <v>185</v>
      </c>
      <c r="C2207" s="64" t="s">
        <v>124</v>
      </c>
      <c r="D2207" s="64" t="s">
        <v>370</v>
      </c>
      <c r="E2207" s="64"/>
      <c r="F2207" s="76">
        <v>6999.99</v>
      </c>
      <c r="G2207" s="64" t="s">
        <v>114</v>
      </c>
      <c r="H2207" s="77">
        <v>22</v>
      </c>
      <c r="I2207" s="64" t="s">
        <v>60</v>
      </c>
    </row>
    <row r="2208" spans="1:9" ht="15" x14ac:dyDescent="0.25">
      <c r="A2208" s="77">
        <v>3</v>
      </c>
      <c r="B2208" s="64" t="s">
        <v>2682</v>
      </c>
      <c r="C2208" s="64" t="s">
        <v>2683</v>
      </c>
      <c r="D2208" s="64" t="s">
        <v>109</v>
      </c>
      <c r="E2208" s="64"/>
      <c r="F2208" s="76">
        <v>4772</v>
      </c>
      <c r="G2208" s="64" t="s">
        <v>114</v>
      </c>
      <c r="H2208" s="77">
        <v>43</v>
      </c>
      <c r="I2208" s="64" t="s">
        <v>60</v>
      </c>
    </row>
    <row r="2209" spans="1:9" ht="15" x14ac:dyDescent="0.25">
      <c r="A2209" s="77">
        <v>3</v>
      </c>
      <c r="B2209" s="64" t="s">
        <v>2684</v>
      </c>
      <c r="C2209" s="64" t="s">
        <v>126</v>
      </c>
      <c r="D2209" s="64"/>
      <c r="E2209" s="64"/>
      <c r="F2209" s="76">
        <v>4658</v>
      </c>
      <c r="G2209" s="64" t="s">
        <v>114</v>
      </c>
      <c r="H2209" s="77">
        <v>58</v>
      </c>
      <c r="I2209" s="64" t="s">
        <v>60</v>
      </c>
    </row>
    <row r="2210" spans="1:9" ht="15" x14ac:dyDescent="0.25">
      <c r="A2210" s="77">
        <v>3</v>
      </c>
      <c r="B2210" s="64" t="s">
        <v>2685</v>
      </c>
      <c r="C2210" s="64" t="s">
        <v>126</v>
      </c>
      <c r="D2210" s="64" t="s">
        <v>598</v>
      </c>
      <c r="E2210" s="64"/>
      <c r="F2210" s="76">
        <v>10000</v>
      </c>
      <c r="G2210" s="64" t="s">
        <v>114</v>
      </c>
      <c r="H2210" s="77">
        <v>62</v>
      </c>
      <c r="I2210" s="64" t="s">
        <v>60</v>
      </c>
    </row>
    <row r="2211" spans="1:9" ht="15" x14ac:dyDescent="0.25">
      <c r="A2211" s="77">
        <v>3</v>
      </c>
      <c r="B2211" s="64" t="s">
        <v>2686</v>
      </c>
      <c r="C2211" s="64" t="s">
        <v>2687</v>
      </c>
      <c r="D2211" s="64" t="s">
        <v>144</v>
      </c>
      <c r="E2211" s="64"/>
      <c r="F2211" s="76">
        <v>8274.2800000000007</v>
      </c>
      <c r="G2211" s="64" t="s">
        <v>67</v>
      </c>
      <c r="H2211" s="77">
        <v>42</v>
      </c>
      <c r="I2211" s="64" t="s">
        <v>60</v>
      </c>
    </row>
    <row r="2212" spans="1:9" ht="15" x14ac:dyDescent="0.25">
      <c r="A2212" s="77">
        <v>3</v>
      </c>
      <c r="B2212" s="64" t="s">
        <v>2688</v>
      </c>
      <c r="C2212" s="64" t="s">
        <v>74</v>
      </c>
      <c r="D2212" s="64" t="s">
        <v>215</v>
      </c>
      <c r="E2212" s="64"/>
      <c r="F2212" s="76">
        <v>8483.08</v>
      </c>
      <c r="G2212" s="64" t="s">
        <v>67</v>
      </c>
      <c r="H2212" s="77">
        <v>30</v>
      </c>
      <c r="I2212" s="64" t="s">
        <v>60</v>
      </c>
    </row>
    <row r="2213" spans="1:9" ht="15" x14ac:dyDescent="0.25">
      <c r="A2213" s="77">
        <v>3</v>
      </c>
      <c r="B2213" s="64" t="s">
        <v>2689</v>
      </c>
      <c r="C2213" s="64" t="s">
        <v>508</v>
      </c>
      <c r="D2213" s="64" t="s">
        <v>434</v>
      </c>
      <c r="E2213" s="64"/>
      <c r="F2213" s="76">
        <v>8526</v>
      </c>
      <c r="G2213" s="64" t="s">
        <v>67</v>
      </c>
      <c r="H2213" s="77">
        <v>36</v>
      </c>
      <c r="I2213" s="64" t="s">
        <v>60</v>
      </c>
    </row>
    <row r="2214" spans="1:9" ht="15" x14ac:dyDescent="0.25">
      <c r="A2214" s="77">
        <v>3</v>
      </c>
      <c r="B2214" s="64" t="s">
        <v>2381</v>
      </c>
      <c r="C2214" s="64" t="s">
        <v>865</v>
      </c>
      <c r="D2214" s="64" t="s">
        <v>357</v>
      </c>
      <c r="E2214" s="64"/>
      <c r="F2214" s="76">
        <v>9962.18</v>
      </c>
      <c r="G2214" s="64" t="s">
        <v>67</v>
      </c>
      <c r="H2214" s="77">
        <v>46</v>
      </c>
      <c r="I2214" s="64" t="s">
        <v>61</v>
      </c>
    </row>
    <row r="2215" spans="1:9" ht="15" x14ac:dyDescent="0.25">
      <c r="A2215" s="77">
        <v>3</v>
      </c>
      <c r="B2215" s="64" t="s">
        <v>1549</v>
      </c>
      <c r="C2215" s="64" t="s">
        <v>414</v>
      </c>
      <c r="D2215" s="64" t="s">
        <v>335</v>
      </c>
      <c r="E2215" s="64"/>
      <c r="F2215" s="76">
        <v>8690.65</v>
      </c>
      <c r="G2215" s="64" t="s">
        <v>67</v>
      </c>
      <c r="H2215" s="77">
        <v>45</v>
      </c>
      <c r="I2215" s="64" t="s">
        <v>61</v>
      </c>
    </row>
    <row r="2216" spans="1:9" ht="15" x14ac:dyDescent="0.25">
      <c r="A2216" s="77">
        <v>3</v>
      </c>
      <c r="B2216" s="64" t="s">
        <v>2690</v>
      </c>
      <c r="C2216" s="64" t="s">
        <v>227</v>
      </c>
      <c r="D2216" s="64" t="s">
        <v>2691</v>
      </c>
      <c r="E2216" s="64"/>
      <c r="F2216" s="76">
        <v>8978.7999999999993</v>
      </c>
      <c r="G2216" s="64" t="s">
        <v>67</v>
      </c>
      <c r="H2216" s="77">
        <v>49</v>
      </c>
      <c r="I2216" s="64" t="s">
        <v>60</v>
      </c>
    </row>
    <row r="2217" spans="1:9" ht="15" x14ac:dyDescent="0.25">
      <c r="A2217" s="77">
        <v>3</v>
      </c>
      <c r="B2217" s="64" t="s">
        <v>2692</v>
      </c>
      <c r="C2217" s="64" t="s">
        <v>561</v>
      </c>
      <c r="D2217" s="64" t="s">
        <v>2061</v>
      </c>
      <c r="E2217" s="64"/>
      <c r="F2217" s="76">
        <v>8322</v>
      </c>
      <c r="G2217" s="64" t="s">
        <v>67</v>
      </c>
      <c r="H2217" s="77">
        <v>79</v>
      </c>
      <c r="I2217" s="64" t="s">
        <v>60</v>
      </c>
    </row>
    <row r="2218" spans="1:9" ht="15" x14ac:dyDescent="0.25">
      <c r="A2218" s="77">
        <v>3</v>
      </c>
      <c r="B2218" s="64" t="s">
        <v>2693</v>
      </c>
      <c r="C2218" s="64" t="s">
        <v>66</v>
      </c>
      <c r="D2218" s="64" t="s">
        <v>85</v>
      </c>
      <c r="E2218" s="64"/>
      <c r="F2218" s="76">
        <v>9794</v>
      </c>
      <c r="G2218" s="64" t="s">
        <v>67</v>
      </c>
      <c r="H2218" s="77">
        <v>49</v>
      </c>
      <c r="I2218" s="64" t="s">
        <v>61</v>
      </c>
    </row>
    <row r="2219" spans="1:9" ht="15" x14ac:dyDescent="0.25">
      <c r="A2219" s="50">
        <v>2</v>
      </c>
      <c r="B2219" s="1" t="s">
        <v>424</v>
      </c>
      <c r="C2219" s="1" t="s">
        <v>124</v>
      </c>
      <c r="D2219" s="1" t="s">
        <v>745</v>
      </c>
      <c r="E2219" s="1"/>
      <c r="F2219" s="82" t="s">
        <v>2694</v>
      </c>
      <c r="G2219" s="83" t="s">
        <v>639</v>
      </c>
      <c r="H2219" s="1"/>
      <c r="I2219" s="1"/>
    </row>
    <row r="2220" spans="1:9" ht="15" x14ac:dyDescent="0.25">
      <c r="A2220" s="50">
        <v>2</v>
      </c>
      <c r="B2220" s="1" t="s">
        <v>405</v>
      </c>
      <c r="C2220" s="1" t="s">
        <v>124</v>
      </c>
      <c r="D2220" s="1" t="s">
        <v>74</v>
      </c>
      <c r="E2220" s="1"/>
      <c r="F2220" s="82" t="s">
        <v>2694</v>
      </c>
      <c r="G2220" s="83" t="s">
        <v>639</v>
      </c>
      <c r="H2220" s="1"/>
      <c r="I2220" s="1"/>
    </row>
    <row r="2221" spans="1:9" ht="15" x14ac:dyDescent="0.25">
      <c r="A2221" s="50">
        <v>2</v>
      </c>
      <c r="B2221" s="1" t="s">
        <v>2256</v>
      </c>
      <c r="C2221" s="1" t="s">
        <v>277</v>
      </c>
      <c r="D2221" s="1" t="s">
        <v>365</v>
      </c>
      <c r="E2221" s="1"/>
      <c r="F2221" s="82" t="s">
        <v>2694</v>
      </c>
      <c r="G2221" s="83" t="s">
        <v>639</v>
      </c>
      <c r="H2221" s="1"/>
      <c r="I2221" s="1"/>
    </row>
    <row r="2222" spans="1:9" ht="15" x14ac:dyDescent="0.25">
      <c r="A2222" s="50">
        <v>2</v>
      </c>
      <c r="B2222" s="1" t="s">
        <v>2257</v>
      </c>
      <c r="C2222" s="1" t="s">
        <v>308</v>
      </c>
      <c r="D2222" s="1" t="s">
        <v>387</v>
      </c>
      <c r="E2222" s="1"/>
      <c r="F2222" s="82" t="s">
        <v>2694</v>
      </c>
      <c r="G2222" s="83" t="s">
        <v>639</v>
      </c>
      <c r="H2222" s="1"/>
      <c r="I2222" s="1"/>
    </row>
    <row r="2223" spans="1:9" ht="15" x14ac:dyDescent="0.25">
      <c r="A2223" s="50">
        <v>2</v>
      </c>
      <c r="B2223" s="1" t="s">
        <v>523</v>
      </c>
      <c r="C2223" s="1" t="s">
        <v>456</v>
      </c>
      <c r="D2223" s="1" t="s">
        <v>2258</v>
      </c>
      <c r="E2223" s="1"/>
      <c r="F2223" s="82" t="s">
        <v>2694</v>
      </c>
      <c r="G2223" s="83" t="s">
        <v>639</v>
      </c>
      <c r="H2223" s="11">
        <v>50</v>
      </c>
      <c r="I2223" s="1" t="s">
        <v>61</v>
      </c>
    </row>
    <row r="2224" spans="1:9" ht="15" x14ac:dyDescent="0.25">
      <c r="A2224" s="50">
        <v>2</v>
      </c>
      <c r="B2224" s="1" t="s">
        <v>2259</v>
      </c>
      <c r="C2224" s="1" t="s">
        <v>839</v>
      </c>
      <c r="D2224" s="1" t="s">
        <v>712</v>
      </c>
      <c r="E2224" s="1"/>
      <c r="F2224" s="82" t="s">
        <v>2694</v>
      </c>
      <c r="G2224" s="83" t="s">
        <v>639</v>
      </c>
      <c r="H2224" s="11">
        <v>44</v>
      </c>
      <c r="I2224" s="1" t="s">
        <v>60</v>
      </c>
    </row>
    <row r="2225" spans="1:9" ht="15" x14ac:dyDescent="0.25">
      <c r="A2225" s="50">
        <v>2</v>
      </c>
      <c r="B2225" s="1" t="s">
        <v>457</v>
      </c>
      <c r="C2225" s="1" t="s">
        <v>90</v>
      </c>
      <c r="D2225" s="1" t="s">
        <v>613</v>
      </c>
      <c r="E2225" s="1"/>
      <c r="F2225" s="82" t="s">
        <v>2694</v>
      </c>
      <c r="G2225" s="83" t="s">
        <v>639</v>
      </c>
      <c r="H2225" s="11"/>
      <c r="I2225" s="1" t="s">
        <v>61</v>
      </c>
    </row>
    <row r="2226" spans="1:9" ht="15" x14ac:dyDescent="0.25">
      <c r="A2226" s="50">
        <v>2</v>
      </c>
      <c r="B2226" s="1" t="s">
        <v>2260</v>
      </c>
      <c r="C2226" s="1" t="s">
        <v>2261</v>
      </c>
      <c r="D2226" s="1" t="s">
        <v>213</v>
      </c>
      <c r="E2226" s="1"/>
      <c r="F2226" s="82" t="s">
        <v>2694</v>
      </c>
      <c r="G2226" s="83" t="s">
        <v>639</v>
      </c>
      <c r="H2226" s="11"/>
      <c r="I2226" s="1"/>
    </row>
    <row r="2227" spans="1:9" ht="15" x14ac:dyDescent="0.25">
      <c r="A2227" s="50">
        <v>2</v>
      </c>
      <c r="B2227" s="1" t="s">
        <v>1111</v>
      </c>
      <c r="C2227" s="1" t="s">
        <v>2262</v>
      </c>
      <c r="D2227" s="1" t="s">
        <v>1559</v>
      </c>
      <c r="E2227" s="1"/>
      <c r="F2227" s="82" t="s">
        <v>2694</v>
      </c>
      <c r="G2227" s="83" t="s">
        <v>639</v>
      </c>
      <c r="H2227" s="11"/>
      <c r="I2227" s="1"/>
    </row>
    <row r="2228" spans="1:9" ht="15" x14ac:dyDescent="0.25">
      <c r="A2228" s="50">
        <v>2</v>
      </c>
      <c r="B2228" s="1" t="s">
        <v>424</v>
      </c>
      <c r="C2228" s="1" t="s">
        <v>745</v>
      </c>
      <c r="D2228" s="1" t="s">
        <v>397</v>
      </c>
      <c r="E2228" s="1"/>
      <c r="F2228" s="82" t="s">
        <v>2694</v>
      </c>
      <c r="G2228" s="83" t="s">
        <v>639</v>
      </c>
      <c r="H2228" s="11"/>
      <c r="I2228" s="1"/>
    </row>
    <row r="2229" spans="1:9" ht="15" x14ac:dyDescent="0.25">
      <c r="A2229" s="50">
        <v>2</v>
      </c>
      <c r="B2229" s="1" t="s">
        <v>523</v>
      </c>
      <c r="C2229" s="1" t="s">
        <v>126</v>
      </c>
      <c r="D2229" s="1" t="s">
        <v>598</v>
      </c>
      <c r="E2229" s="1"/>
      <c r="F2229" s="82" t="s">
        <v>2694</v>
      </c>
      <c r="G2229" s="83" t="s">
        <v>639</v>
      </c>
      <c r="H2229" s="11"/>
      <c r="I2229" s="1"/>
    </row>
    <row r="2230" spans="1:9" ht="15" x14ac:dyDescent="0.25">
      <c r="A2230" s="50">
        <v>2</v>
      </c>
      <c r="B2230" s="1" t="s">
        <v>523</v>
      </c>
      <c r="C2230" s="1" t="s">
        <v>126</v>
      </c>
      <c r="D2230" s="1" t="s">
        <v>860</v>
      </c>
      <c r="E2230" s="1"/>
      <c r="F2230" s="82" t="s">
        <v>2694</v>
      </c>
      <c r="G2230" s="83" t="s">
        <v>639</v>
      </c>
      <c r="H2230" s="11"/>
      <c r="I2230" s="1"/>
    </row>
    <row r="2231" spans="1:9" ht="15" x14ac:dyDescent="0.25">
      <c r="A2231" s="50">
        <v>2</v>
      </c>
      <c r="B2231" s="1" t="s">
        <v>592</v>
      </c>
      <c r="C2231" s="1" t="s">
        <v>213</v>
      </c>
      <c r="D2231" s="1" t="s">
        <v>85</v>
      </c>
      <c r="E2231" s="1"/>
      <c r="F2231" s="82" t="s">
        <v>2694</v>
      </c>
      <c r="G2231" s="83" t="s">
        <v>639</v>
      </c>
      <c r="H2231" s="11"/>
      <c r="I2231" s="1"/>
    </row>
    <row r="2232" spans="1:9" ht="15" x14ac:dyDescent="0.25">
      <c r="A2232" s="50">
        <v>2</v>
      </c>
      <c r="B2232" s="1" t="s">
        <v>424</v>
      </c>
      <c r="C2232" s="1" t="s">
        <v>213</v>
      </c>
      <c r="D2232" s="1" t="s">
        <v>308</v>
      </c>
      <c r="E2232" s="1"/>
      <c r="F2232" s="82" t="s">
        <v>2694</v>
      </c>
      <c r="G2232" s="83" t="s">
        <v>639</v>
      </c>
      <c r="H2232" s="11">
        <v>61</v>
      </c>
      <c r="I2232" s="1" t="s">
        <v>60</v>
      </c>
    </row>
    <row r="2233" spans="1:9" ht="15" x14ac:dyDescent="0.25">
      <c r="A2233" s="50">
        <v>2</v>
      </c>
      <c r="B2233" s="1" t="s">
        <v>2263</v>
      </c>
      <c r="C2233" s="1" t="s">
        <v>2264</v>
      </c>
      <c r="D2233" s="1" t="s">
        <v>263</v>
      </c>
      <c r="E2233" s="1"/>
      <c r="F2233" s="82" t="s">
        <v>2694</v>
      </c>
      <c r="G2233" s="83" t="s">
        <v>639</v>
      </c>
      <c r="H2233" s="11"/>
      <c r="I2233" s="1"/>
    </row>
    <row r="2234" spans="1:9" ht="15" x14ac:dyDescent="0.25">
      <c r="A2234" s="50">
        <v>2</v>
      </c>
      <c r="B2234" s="1" t="s">
        <v>2265</v>
      </c>
      <c r="C2234" s="1" t="s">
        <v>353</v>
      </c>
      <c r="D2234" s="1" t="s">
        <v>426</v>
      </c>
      <c r="E2234" s="1"/>
      <c r="F2234" s="82" t="s">
        <v>2694</v>
      </c>
      <c r="G2234" s="83" t="s">
        <v>639</v>
      </c>
      <c r="H2234" s="11">
        <v>47</v>
      </c>
      <c r="I2234" s="1" t="s">
        <v>60</v>
      </c>
    </row>
    <row r="2235" spans="1:9" ht="15" x14ac:dyDescent="0.25">
      <c r="A2235" s="50">
        <v>2</v>
      </c>
      <c r="B2235" s="1" t="s">
        <v>592</v>
      </c>
      <c r="C2235" s="1" t="s">
        <v>353</v>
      </c>
      <c r="D2235" s="1" t="s">
        <v>79</v>
      </c>
      <c r="E2235" s="1"/>
      <c r="F2235" s="82" t="s">
        <v>2694</v>
      </c>
      <c r="G2235" s="83" t="s">
        <v>639</v>
      </c>
      <c r="H2235" s="11">
        <v>59</v>
      </c>
      <c r="I2235" s="1" t="s">
        <v>60</v>
      </c>
    </row>
    <row r="2236" spans="1:9" ht="15" x14ac:dyDescent="0.25">
      <c r="A2236" s="50">
        <v>2</v>
      </c>
      <c r="B2236" s="1" t="s">
        <v>100</v>
      </c>
      <c r="C2236" s="1" t="s">
        <v>370</v>
      </c>
      <c r="D2236" s="1" t="s">
        <v>860</v>
      </c>
      <c r="E2236" s="1"/>
      <c r="F2236" s="82" t="s">
        <v>2694</v>
      </c>
      <c r="G2236" s="83" t="s">
        <v>639</v>
      </c>
      <c r="H2236" s="11"/>
      <c r="I2236" s="1"/>
    </row>
    <row r="2237" spans="1:9" ht="15" x14ac:dyDescent="0.25">
      <c r="A2237" s="50">
        <v>2</v>
      </c>
      <c r="B2237" s="1" t="s">
        <v>2266</v>
      </c>
      <c r="C2237" s="1" t="s">
        <v>322</v>
      </c>
      <c r="D2237" s="1" t="s">
        <v>860</v>
      </c>
      <c r="E2237" s="1"/>
      <c r="F2237" s="82" t="s">
        <v>2694</v>
      </c>
      <c r="G2237" s="83" t="s">
        <v>639</v>
      </c>
      <c r="H2237" s="11"/>
      <c r="I2237" s="1"/>
    </row>
    <row r="2238" spans="1:9" ht="15" x14ac:dyDescent="0.25">
      <c r="A2238" s="50">
        <v>2</v>
      </c>
      <c r="B2238" s="1" t="s">
        <v>1049</v>
      </c>
      <c r="C2238" s="1" t="s">
        <v>221</v>
      </c>
      <c r="D2238" s="1" t="s">
        <v>1296</v>
      </c>
      <c r="E2238" s="1"/>
      <c r="F2238" s="82" t="s">
        <v>2694</v>
      </c>
      <c r="G2238" s="83" t="s">
        <v>639</v>
      </c>
      <c r="H2238" s="11"/>
      <c r="I2238" s="1"/>
    </row>
    <row r="2239" spans="1:9" ht="15" x14ac:dyDescent="0.25">
      <c r="A2239" s="50">
        <v>2</v>
      </c>
      <c r="B2239" s="1" t="s">
        <v>87</v>
      </c>
      <c r="C2239" s="1" t="s">
        <v>162</v>
      </c>
      <c r="D2239" s="1" t="s">
        <v>461</v>
      </c>
      <c r="E2239" s="1"/>
      <c r="F2239" s="82" t="s">
        <v>2694</v>
      </c>
      <c r="G2239" s="83" t="s">
        <v>639</v>
      </c>
      <c r="H2239" s="11">
        <v>60</v>
      </c>
      <c r="I2239" s="1" t="s">
        <v>60</v>
      </c>
    </row>
    <row r="2240" spans="1:9" ht="15" x14ac:dyDescent="0.25">
      <c r="A2240" s="50">
        <v>2</v>
      </c>
      <c r="B2240" s="1" t="s">
        <v>861</v>
      </c>
      <c r="C2240" s="1" t="s">
        <v>207</v>
      </c>
      <c r="D2240" s="1" t="s">
        <v>322</v>
      </c>
      <c r="E2240" s="1"/>
      <c r="F2240" s="82" t="s">
        <v>2694</v>
      </c>
      <c r="G2240" s="83" t="s">
        <v>639</v>
      </c>
      <c r="H2240" s="11"/>
      <c r="I2240" s="1"/>
    </row>
    <row r="2241" spans="1:9" ht="15" x14ac:dyDescent="0.25">
      <c r="A2241" s="50">
        <v>2</v>
      </c>
      <c r="B2241" s="1" t="s">
        <v>2267</v>
      </c>
      <c r="C2241" s="1" t="s">
        <v>635</v>
      </c>
      <c r="D2241" s="1" t="s">
        <v>598</v>
      </c>
      <c r="E2241" s="1"/>
      <c r="F2241" s="82" t="s">
        <v>2694</v>
      </c>
      <c r="G2241" s="83" t="s">
        <v>639</v>
      </c>
      <c r="H2241" s="11"/>
      <c r="I2241" s="1"/>
    </row>
    <row r="2242" spans="1:9" ht="15" x14ac:dyDescent="0.25">
      <c r="A2242" s="50">
        <v>2</v>
      </c>
      <c r="B2242" s="1" t="s">
        <v>2268</v>
      </c>
      <c r="C2242" s="1" t="s">
        <v>920</v>
      </c>
      <c r="D2242" s="1" t="s">
        <v>2269</v>
      </c>
      <c r="E2242" s="1"/>
      <c r="F2242" s="82" t="s">
        <v>2694</v>
      </c>
      <c r="G2242" s="83" t="s">
        <v>639</v>
      </c>
      <c r="H2242" s="11"/>
      <c r="I2242" s="1"/>
    </row>
    <row r="2243" spans="1:9" ht="15" x14ac:dyDescent="0.25">
      <c r="A2243" s="50">
        <v>2</v>
      </c>
      <c r="B2243" s="1" t="s">
        <v>1097</v>
      </c>
      <c r="C2243" s="1" t="s">
        <v>97</v>
      </c>
      <c r="D2243" s="1" t="s">
        <v>635</v>
      </c>
      <c r="E2243" s="1"/>
      <c r="F2243" s="82" t="s">
        <v>2694</v>
      </c>
      <c r="G2243" s="83" t="s">
        <v>639</v>
      </c>
      <c r="H2243" s="11">
        <v>45</v>
      </c>
      <c r="I2243" s="1" t="s">
        <v>60</v>
      </c>
    </row>
    <row r="2244" spans="1:9" ht="15" x14ac:dyDescent="0.25">
      <c r="A2244" s="50">
        <v>2</v>
      </c>
      <c r="B2244" s="1" t="s">
        <v>2270</v>
      </c>
      <c r="C2244" s="1" t="s">
        <v>2271</v>
      </c>
      <c r="D2244" s="1" t="s">
        <v>285</v>
      </c>
      <c r="E2244" s="1"/>
      <c r="F2244" s="82" t="s">
        <v>2694</v>
      </c>
      <c r="G2244" s="83" t="s">
        <v>639</v>
      </c>
      <c r="H2244" s="11"/>
      <c r="I2244" s="1"/>
    </row>
    <row r="2245" spans="1:9" ht="15" x14ac:dyDescent="0.25">
      <c r="A2245" s="50">
        <v>2</v>
      </c>
      <c r="B2245" s="1" t="s">
        <v>2272</v>
      </c>
      <c r="C2245" s="1" t="s">
        <v>381</v>
      </c>
      <c r="D2245" s="1" t="s">
        <v>136</v>
      </c>
      <c r="E2245" s="1"/>
      <c r="F2245" s="82" t="s">
        <v>2694</v>
      </c>
      <c r="G2245" s="83" t="s">
        <v>639</v>
      </c>
      <c r="H2245" s="11"/>
      <c r="I2245" s="1"/>
    </row>
    <row r="2246" spans="1:9" ht="15" x14ac:dyDescent="0.25">
      <c r="A2246" s="50">
        <v>2</v>
      </c>
      <c r="B2246" s="1" t="s">
        <v>469</v>
      </c>
      <c r="C2246" s="1" t="s">
        <v>113</v>
      </c>
      <c r="D2246" s="1" t="s">
        <v>227</v>
      </c>
      <c r="E2246" s="1"/>
      <c r="F2246" s="82" t="s">
        <v>2694</v>
      </c>
      <c r="G2246" s="83" t="s">
        <v>639</v>
      </c>
      <c r="H2246" s="11"/>
      <c r="I2246" s="1"/>
    </row>
    <row r="2247" spans="1:9" ht="15" x14ac:dyDescent="0.25">
      <c r="A2247" s="50">
        <v>2</v>
      </c>
      <c r="B2247" s="1" t="s">
        <v>691</v>
      </c>
      <c r="C2247" s="1" t="s">
        <v>255</v>
      </c>
      <c r="D2247" s="1" t="s">
        <v>127</v>
      </c>
      <c r="E2247" s="1"/>
      <c r="F2247" s="82" t="s">
        <v>2694</v>
      </c>
      <c r="G2247" s="83" t="s">
        <v>639</v>
      </c>
      <c r="H2247" s="11"/>
      <c r="I2247" s="1"/>
    </row>
    <row r="2248" spans="1:9" ht="15" x14ac:dyDescent="0.25">
      <c r="A2248" s="50">
        <v>2</v>
      </c>
      <c r="B2248" s="1" t="s">
        <v>2273</v>
      </c>
      <c r="C2248" s="1" t="s">
        <v>63</v>
      </c>
      <c r="D2248" s="1" t="s">
        <v>774</v>
      </c>
      <c r="E2248" s="1"/>
      <c r="F2248" s="82" t="s">
        <v>2694</v>
      </c>
      <c r="G2248" s="83" t="s">
        <v>639</v>
      </c>
      <c r="H2248" s="11">
        <v>46</v>
      </c>
      <c r="I2248" s="1" t="s">
        <v>60</v>
      </c>
    </row>
    <row r="2249" spans="1:9" ht="15" x14ac:dyDescent="0.25">
      <c r="A2249" s="50">
        <v>2</v>
      </c>
      <c r="B2249" s="1" t="s">
        <v>503</v>
      </c>
      <c r="C2249" s="1" t="s">
        <v>1689</v>
      </c>
      <c r="D2249" s="1" t="s">
        <v>213</v>
      </c>
      <c r="E2249" s="1"/>
      <c r="F2249" s="82" t="s">
        <v>2694</v>
      </c>
      <c r="G2249" s="83" t="s">
        <v>639</v>
      </c>
      <c r="H2249" s="11"/>
      <c r="I2249" s="1"/>
    </row>
    <row r="2250" spans="1:9" ht="15" x14ac:dyDescent="0.25">
      <c r="A2250" s="50">
        <v>2</v>
      </c>
      <c r="B2250" s="1" t="s">
        <v>667</v>
      </c>
      <c r="C2250" s="1" t="s">
        <v>492</v>
      </c>
      <c r="D2250" s="1" t="s">
        <v>1796</v>
      </c>
      <c r="E2250" s="1"/>
      <c r="F2250" s="82" t="s">
        <v>2694</v>
      </c>
      <c r="G2250" s="83" t="s">
        <v>639</v>
      </c>
      <c r="H2250" s="11"/>
      <c r="I2250" s="1"/>
    </row>
    <row r="2251" spans="1:9" ht="15" x14ac:dyDescent="0.25">
      <c r="A2251" s="50">
        <v>2</v>
      </c>
      <c r="B2251" s="1" t="s">
        <v>2274</v>
      </c>
      <c r="C2251" s="1" t="s">
        <v>2275</v>
      </c>
      <c r="D2251" s="1" t="s">
        <v>2276</v>
      </c>
      <c r="E2251" s="1"/>
      <c r="F2251" s="82" t="s">
        <v>2694</v>
      </c>
      <c r="G2251" s="83" t="s">
        <v>639</v>
      </c>
      <c r="H2251" s="11"/>
      <c r="I2251" s="1"/>
    </row>
    <row r="2252" spans="1:9" ht="15" x14ac:dyDescent="0.25">
      <c r="A2252" s="50">
        <v>2</v>
      </c>
      <c r="B2252" s="1" t="s">
        <v>351</v>
      </c>
      <c r="C2252" s="1" t="s">
        <v>285</v>
      </c>
      <c r="D2252" s="1" t="s">
        <v>94</v>
      </c>
      <c r="E2252" s="1"/>
      <c r="F2252" s="82" t="s">
        <v>2694</v>
      </c>
      <c r="G2252" s="83" t="s">
        <v>639</v>
      </c>
      <c r="H2252" s="11"/>
      <c r="I2252" s="1"/>
    </row>
    <row r="2253" spans="1:9" ht="15" x14ac:dyDescent="0.25">
      <c r="A2253" s="50">
        <v>2</v>
      </c>
      <c r="B2253" s="1" t="s">
        <v>781</v>
      </c>
      <c r="C2253" s="1" t="s">
        <v>144</v>
      </c>
      <c r="D2253" s="1" t="s">
        <v>448</v>
      </c>
      <c r="E2253" s="1"/>
      <c r="F2253" s="82" t="s">
        <v>2694</v>
      </c>
      <c r="G2253" s="83" t="s">
        <v>639</v>
      </c>
      <c r="H2253" s="11"/>
      <c r="I2253" s="1"/>
    </row>
    <row r="2254" spans="1:9" ht="15" x14ac:dyDescent="0.25">
      <c r="A2254" s="50">
        <v>2</v>
      </c>
      <c r="B2254" s="1" t="s">
        <v>691</v>
      </c>
      <c r="C2254" s="1" t="s">
        <v>712</v>
      </c>
      <c r="D2254" s="1" t="s">
        <v>1820</v>
      </c>
      <c r="E2254" s="1"/>
      <c r="F2254" s="82" t="s">
        <v>2694</v>
      </c>
      <c r="G2254" s="83" t="s">
        <v>639</v>
      </c>
      <c r="H2254" s="11">
        <v>68</v>
      </c>
      <c r="I2254" s="1" t="s">
        <v>60</v>
      </c>
    </row>
    <row r="2255" spans="1:9" ht="15" x14ac:dyDescent="0.25">
      <c r="A2255" s="50">
        <v>2</v>
      </c>
      <c r="B2255" s="1" t="s">
        <v>465</v>
      </c>
      <c r="C2255" s="1" t="s">
        <v>2277</v>
      </c>
      <c r="D2255" s="1" t="s">
        <v>577</v>
      </c>
      <c r="E2255" s="1"/>
      <c r="F2255" s="82" t="s">
        <v>2694</v>
      </c>
      <c r="G2255" s="83" t="s">
        <v>639</v>
      </c>
      <c r="H2255" s="11"/>
      <c r="I2255" s="1"/>
    </row>
    <row r="2256" spans="1:9" ht="15" x14ac:dyDescent="0.25">
      <c r="A2256" s="50">
        <v>2</v>
      </c>
      <c r="B2256" s="1" t="s">
        <v>2278</v>
      </c>
      <c r="C2256" s="1" t="s">
        <v>127</v>
      </c>
      <c r="D2256" s="1" t="s">
        <v>255</v>
      </c>
      <c r="E2256" s="1"/>
      <c r="F2256" s="82" t="s">
        <v>2694</v>
      </c>
      <c r="G2256" s="83" t="s">
        <v>639</v>
      </c>
      <c r="H2256" s="11"/>
      <c r="I2256" s="1"/>
    </row>
    <row r="2257" spans="1:9" ht="15" x14ac:dyDescent="0.25">
      <c r="A2257" s="50">
        <v>2</v>
      </c>
      <c r="B2257" s="1" t="s">
        <v>548</v>
      </c>
      <c r="C2257" s="1" t="s">
        <v>263</v>
      </c>
      <c r="D2257" s="1" t="s">
        <v>90</v>
      </c>
      <c r="E2257" s="1"/>
      <c r="F2257" s="82" t="s">
        <v>2694</v>
      </c>
      <c r="G2257" s="83" t="s">
        <v>639</v>
      </c>
      <c r="H2257" s="11"/>
      <c r="I2257" s="1"/>
    </row>
    <row r="2258" spans="1:9" ht="15" x14ac:dyDescent="0.25">
      <c r="A2258" s="50">
        <v>2</v>
      </c>
      <c r="B2258" s="1" t="s">
        <v>651</v>
      </c>
      <c r="C2258" s="1" t="s">
        <v>263</v>
      </c>
      <c r="D2258" s="1" t="s">
        <v>90</v>
      </c>
      <c r="E2258" s="1"/>
      <c r="F2258" s="82" t="s">
        <v>2694</v>
      </c>
      <c r="G2258" s="83" t="s">
        <v>639</v>
      </c>
      <c r="H2258" s="11"/>
      <c r="I2258" s="1"/>
    </row>
    <row r="2259" spans="1:9" ht="15" x14ac:dyDescent="0.25">
      <c r="A2259" s="50">
        <v>2</v>
      </c>
      <c r="B2259" s="1" t="s">
        <v>2279</v>
      </c>
      <c r="C2259" s="1" t="s">
        <v>373</v>
      </c>
      <c r="D2259" s="1" t="s">
        <v>745</v>
      </c>
      <c r="E2259" s="1"/>
      <c r="F2259" s="82" t="s">
        <v>2694</v>
      </c>
      <c r="G2259" s="83" t="s">
        <v>639</v>
      </c>
      <c r="H2259" s="11"/>
      <c r="I2259" s="1"/>
    </row>
    <row r="2260" spans="1:9" ht="15" x14ac:dyDescent="0.25">
      <c r="A2260" s="50">
        <v>2</v>
      </c>
      <c r="B2260" s="1" t="s">
        <v>495</v>
      </c>
      <c r="C2260" s="1" t="s">
        <v>2280</v>
      </c>
      <c r="D2260" s="1" t="s">
        <v>198</v>
      </c>
      <c r="E2260" s="1"/>
      <c r="F2260" s="82" t="s">
        <v>2694</v>
      </c>
      <c r="G2260" s="83" t="s">
        <v>639</v>
      </c>
      <c r="H2260" s="11"/>
      <c r="I2260" s="1"/>
    </row>
    <row r="2261" spans="1:9" ht="15" x14ac:dyDescent="0.25">
      <c r="A2261" s="50">
        <v>2</v>
      </c>
      <c r="B2261" s="1" t="s">
        <v>2281</v>
      </c>
      <c r="C2261" s="1" t="s">
        <v>525</v>
      </c>
      <c r="D2261" s="1" t="s">
        <v>207</v>
      </c>
      <c r="E2261" s="1"/>
      <c r="F2261" s="82" t="s">
        <v>2694</v>
      </c>
      <c r="G2261" s="83" t="s">
        <v>639</v>
      </c>
      <c r="H2261" s="11"/>
      <c r="I2261" s="1"/>
    </row>
    <row r="2262" spans="1:9" ht="15" x14ac:dyDescent="0.25">
      <c r="A2262" s="50">
        <v>2</v>
      </c>
      <c r="B2262" s="1" t="s">
        <v>2282</v>
      </c>
      <c r="C2262" s="1" t="s">
        <v>677</v>
      </c>
      <c r="D2262" s="1" t="s">
        <v>84</v>
      </c>
      <c r="E2262" s="1"/>
      <c r="F2262" s="82" t="s">
        <v>2694</v>
      </c>
      <c r="G2262" s="83" t="s">
        <v>639</v>
      </c>
      <c r="H2262" s="11"/>
      <c r="I2262" s="1"/>
    </row>
    <row r="2263" spans="1:9" ht="15" x14ac:dyDescent="0.25">
      <c r="A2263" s="50">
        <v>2</v>
      </c>
      <c r="B2263" s="1" t="s">
        <v>111</v>
      </c>
      <c r="C2263" s="1" t="s">
        <v>554</v>
      </c>
      <c r="D2263" s="1" t="s">
        <v>353</v>
      </c>
      <c r="E2263" s="1"/>
      <c r="F2263" s="82" t="s">
        <v>2694</v>
      </c>
      <c r="G2263" s="83" t="s">
        <v>639</v>
      </c>
      <c r="H2263" s="11"/>
      <c r="I2263" s="1"/>
    </row>
    <row r="2264" spans="1:9" ht="15" x14ac:dyDescent="0.25">
      <c r="A2264" s="50">
        <v>2</v>
      </c>
      <c r="B2264" s="1" t="s">
        <v>2283</v>
      </c>
      <c r="C2264" s="1" t="s">
        <v>85</v>
      </c>
      <c r="D2264" s="1" t="s">
        <v>353</v>
      </c>
      <c r="E2264" s="1"/>
      <c r="F2264" s="82" t="s">
        <v>2694</v>
      </c>
      <c r="G2264" s="83" t="s">
        <v>639</v>
      </c>
      <c r="H2264" s="11"/>
      <c r="I2264" s="1"/>
    </row>
    <row r="2265" spans="1:9" ht="15" x14ac:dyDescent="0.25">
      <c r="A2265" s="50">
        <v>2</v>
      </c>
      <c r="B2265" s="1" t="s">
        <v>2284</v>
      </c>
      <c r="C2265" s="1" t="s">
        <v>85</v>
      </c>
      <c r="D2265" s="1" t="s">
        <v>263</v>
      </c>
      <c r="E2265" s="1"/>
      <c r="F2265" s="82" t="s">
        <v>2694</v>
      </c>
      <c r="G2265" s="83" t="s">
        <v>639</v>
      </c>
      <c r="H2265" s="11"/>
      <c r="I2265" s="1"/>
    </row>
    <row r="2266" spans="1:9" ht="15" x14ac:dyDescent="0.25">
      <c r="A2266" s="50">
        <v>2</v>
      </c>
      <c r="B2266" s="1" t="s">
        <v>480</v>
      </c>
      <c r="C2266" s="1" t="s">
        <v>64</v>
      </c>
      <c r="D2266" s="1" t="s">
        <v>460</v>
      </c>
      <c r="E2266" s="1"/>
      <c r="F2266" s="82" t="s">
        <v>2694</v>
      </c>
      <c r="G2266" s="83" t="s">
        <v>639</v>
      </c>
      <c r="H2266" s="11"/>
      <c r="I2266" s="1"/>
    </row>
    <row r="2267" spans="1:9" ht="15" x14ac:dyDescent="0.25">
      <c r="A2267" s="50">
        <v>2</v>
      </c>
      <c r="B2267" s="1" t="s">
        <v>538</v>
      </c>
      <c r="C2267" s="1" t="s">
        <v>363</v>
      </c>
      <c r="D2267" s="1" t="s">
        <v>557</v>
      </c>
      <c r="E2267" s="1"/>
      <c r="F2267" s="82" t="s">
        <v>2694</v>
      </c>
      <c r="G2267" s="83" t="s">
        <v>639</v>
      </c>
      <c r="H2267" s="11"/>
      <c r="I2267" s="1"/>
    </row>
    <row r="2268" spans="1:9" ht="15" x14ac:dyDescent="0.25">
      <c r="A2268" s="50">
        <v>2</v>
      </c>
      <c r="B2268" s="1" t="s">
        <v>2201</v>
      </c>
      <c r="C2268" s="1" t="s">
        <v>583</v>
      </c>
      <c r="D2268" s="1" t="s">
        <v>68</v>
      </c>
      <c r="E2268" s="1"/>
      <c r="F2268" s="82" t="s">
        <v>2694</v>
      </c>
      <c r="G2268" s="83" t="s">
        <v>639</v>
      </c>
      <c r="H2268" s="11"/>
      <c r="I2268" s="1"/>
    </row>
    <row r="2269" spans="1:9" ht="15" x14ac:dyDescent="0.25">
      <c r="A2269" s="50">
        <v>2</v>
      </c>
      <c r="B2269" s="1" t="s">
        <v>2285</v>
      </c>
      <c r="C2269" s="1" t="s">
        <v>86</v>
      </c>
      <c r="D2269" s="1" t="s">
        <v>1820</v>
      </c>
      <c r="E2269" s="1"/>
      <c r="F2269" s="82" t="s">
        <v>2694</v>
      </c>
      <c r="G2269" s="83" t="s">
        <v>639</v>
      </c>
      <c r="H2269" s="11"/>
      <c r="I2269" s="1"/>
    </row>
    <row r="2270" spans="1:9" ht="15" x14ac:dyDescent="0.25">
      <c r="A2270" s="50">
        <v>2</v>
      </c>
      <c r="B2270" s="1" t="s">
        <v>2286</v>
      </c>
      <c r="C2270" s="1" t="s">
        <v>86</v>
      </c>
      <c r="D2270" s="1" t="s">
        <v>263</v>
      </c>
      <c r="E2270" s="1"/>
      <c r="F2270" s="82" t="s">
        <v>2694</v>
      </c>
      <c r="G2270" s="83" t="s">
        <v>639</v>
      </c>
      <c r="H2270" s="11"/>
      <c r="I2270" s="1"/>
    </row>
    <row r="2271" spans="1:9" ht="15" x14ac:dyDescent="0.25">
      <c r="A2271" s="50">
        <v>2</v>
      </c>
      <c r="B2271" s="1" t="s">
        <v>2287</v>
      </c>
      <c r="C2271" s="1" t="s">
        <v>86</v>
      </c>
      <c r="D2271" s="1" t="s">
        <v>957</v>
      </c>
      <c r="E2271" s="1"/>
      <c r="F2271" s="82" t="s">
        <v>2694</v>
      </c>
      <c r="G2271" s="83" t="s">
        <v>639</v>
      </c>
      <c r="H2271" s="11"/>
      <c r="I2271" s="1"/>
    </row>
    <row r="2272" spans="1:9" ht="15" x14ac:dyDescent="0.25">
      <c r="A2272" s="50">
        <v>2</v>
      </c>
      <c r="B2272" s="1" t="s">
        <v>1025</v>
      </c>
      <c r="C2272" s="1" t="s">
        <v>86</v>
      </c>
      <c r="D2272" s="1" t="s">
        <v>379</v>
      </c>
      <c r="E2272" s="1"/>
      <c r="F2272" s="82" t="s">
        <v>2694</v>
      </c>
      <c r="G2272" s="83" t="s">
        <v>639</v>
      </c>
      <c r="H2272" s="11"/>
      <c r="I2272" s="1"/>
    </row>
    <row r="2273" spans="1:9" ht="15" x14ac:dyDescent="0.25">
      <c r="A2273" s="50">
        <v>2</v>
      </c>
      <c r="B2273" s="1" t="s">
        <v>502</v>
      </c>
      <c r="C2273" s="1" t="s">
        <v>409</v>
      </c>
      <c r="D2273" s="1" t="s">
        <v>136</v>
      </c>
      <c r="E2273" s="1"/>
      <c r="F2273" s="82" t="s">
        <v>2694</v>
      </c>
      <c r="G2273" s="83" t="s">
        <v>639</v>
      </c>
      <c r="H2273" s="11"/>
      <c r="I2273" s="1"/>
    </row>
    <row r="2274" spans="1:9" ht="15" x14ac:dyDescent="0.25">
      <c r="A2274" s="50">
        <v>2</v>
      </c>
      <c r="B2274" s="1" t="s">
        <v>2288</v>
      </c>
      <c r="C2274" s="1" t="s">
        <v>273</v>
      </c>
      <c r="D2274" s="1" t="s">
        <v>860</v>
      </c>
      <c r="E2274" s="1"/>
      <c r="F2274" s="82" t="s">
        <v>2694</v>
      </c>
      <c r="G2274" s="83" t="s">
        <v>639</v>
      </c>
      <c r="H2274" s="11"/>
      <c r="I2274" s="1"/>
    </row>
    <row r="2275" spans="1:9" ht="15" x14ac:dyDescent="0.25">
      <c r="A2275" s="50">
        <v>2</v>
      </c>
      <c r="B2275" s="1" t="s">
        <v>2289</v>
      </c>
      <c r="C2275" s="1" t="s">
        <v>2290</v>
      </c>
      <c r="D2275" s="1" t="s">
        <v>554</v>
      </c>
      <c r="E2275" s="1"/>
      <c r="F2275" s="82" t="s">
        <v>2694</v>
      </c>
      <c r="G2275" s="83" t="s">
        <v>639</v>
      </c>
      <c r="H2275" s="11"/>
      <c r="I2275" s="1"/>
    </row>
    <row r="2276" spans="1:9" ht="15" x14ac:dyDescent="0.25">
      <c r="A2276" s="50">
        <v>2</v>
      </c>
      <c r="B2276" s="1" t="s">
        <v>2291</v>
      </c>
      <c r="C2276" s="1" t="s">
        <v>2290</v>
      </c>
      <c r="D2276" s="1" t="s">
        <v>554</v>
      </c>
      <c r="E2276" s="1"/>
      <c r="F2276" s="82" t="s">
        <v>2694</v>
      </c>
      <c r="G2276" s="83" t="s">
        <v>639</v>
      </c>
      <c r="H2276" s="11"/>
      <c r="I2276" s="1"/>
    </row>
    <row r="2277" spans="1:9" ht="15" x14ac:dyDescent="0.25">
      <c r="A2277" s="50">
        <v>2</v>
      </c>
      <c r="B2277" s="1" t="s">
        <v>2292</v>
      </c>
      <c r="C2277" s="1" t="s">
        <v>2293</v>
      </c>
      <c r="D2277" s="1" t="s">
        <v>1820</v>
      </c>
      <c r="E2277" s="1"/>
      <c r="F2277" s="82" t="s">
        <v>2694</v>
      </c>
      <c r="G2277" s="83" t="s">
        <v>639</v>
      </c>
      <c r="H2277" s="11"/>
      <c r="I2277" s="1"/>
    </row>
    <row r="2278" spans="1:9" ht="15" x14ac:dyDescent="0.25">
      <c r="A2278" s="50">
        <v>2</v>
      </c>
      <c r="B2278" s="1" t="s">
        <v>2294</v>
      </c>
      <c r="C2278" s="1" t="s">
        <v>219</v>
      </c>
      <c r="D2278" s="1" t="s">
        <v>160</v>
      </c>
      <c r="E2278" s="1"/>
      <c r="F2278" s="82" t="s">
        <v>2694</v>
      </c>
      <c r="G2278" s="83" t="s">
        <v>639</v>
      </c>
      <c r="H2278" s="11"/>
      <c r="I2278" s="1"/>
    </row>
    <row r="2279" spans="1:9" ht="15" x14ac:dyDescent="0.25">
      <c r="A2279" s="50">
        <v>2</v>
      </c>
      <c r="B2279" s="1" t="s">
        <v>2295</v>
      </c>
      <c r="C2279" s="1" t="s">
        <v>219</v>
      </c>
      <c r="D2279" s="1" t="s">
        <v>2296</v>
      </c>
      <c r="E2279" s="1"/>
      <c r="F2279" s="82" t="s">
        <v>2694</v>
      </c>
      <c r="G2279" s="83" t="s">
        <v>639</v>
      </c>
      <c r="H2279" s="11"/>
      <c r="I2279" s="1"/>
    </row>
    <row r="2280" spans="1:9" ht="15" x14ac:dyDescent="0.25">
      <c r="A2280" s="50">
        <v>2</v>
      </c>
      <c r="B2280" s="1" t="s">
        <v>2297</v>
      </c>
      <c r="C2280" s="1" t="s">
        <v>605</v>
      </c>
      <c r="D2280" s="1" t="s">
        <v>362</v>
      </c>
      <c r="E2280" s="1"/>
      <c r="F2280" s="82" t="s">
        <v>2694</v>
      </c>
      <c r="G2280" s="83" t="s">
        <v>639</v>
      </c>
      <c r="H2280" s="11"/>
      <c r="I2280" s="1"/>
    </row>
    <row r="2281" spans="1:9" ht="15" x14ac:dyDescent="0.25">
      <c r="A2281" s="50">
        <v>2</v>
      </c>
      <c r="B2281" s="1" t="s">
        <v>2298</v>
      </c>
      <c r="C2281" s="1" t="s">
        <v>79</v>
      </c>
      <c r="D2281" s="1" t="s">
        <v>649</v>
      </c>
      <c r="E2281" s="1"/>
      <c r="F2281" s="82" t="s">
        <v>2694</v>
      </c>
      <c r="G2281" s="83" t="s">
        <v>639</v>
      </c>
      <c r="H2281" s="11"/>
      <c r="I2281" s="1"/>
    </row>
    <row r="2282" spans="1:9" ht="15" x14ac:dyDescent="0.25">
      <c r="A2282" s="50">
        <v>2</v>
      </c>
      <c r="B2282" s="1" t="s">
        <v>2299</v>
      </c>
      <c r="C2282" s="1" t="s">
        <v>432</v>
      </c>
      <c r="D2282" s="1" t="s">
        <v>213</v>
      </c>
      <c r="E2282" s="1"/>
      <c r="F2282" s="82" t="s">
        <v>2694</v>
      </c>
      <c r="G2282" s="83" t="s">
        <v>639</v>
      </c>
      <c r="H2282" s="11"/>
      <c r="I2282" s="1"/>
    </row>
    <row r="2283" spans="1:9" ht="15" x14ac:dyDescent="0.25">
      <c r="A2283" s="50">
        <v>2</v>
      </c>
      <c r="B2283" s="1" t="s">
        <v>2300</v>
      </c>
      <c r="C2283" s="1" t="s">
        <v>2301</v>
      </c>
      <c r="D2283" s="1" t="s">
        <v>860</v>
      </c>
      <c r="E2283" s="1"/>
      <c r="F2283" s="82" t="s">
        <v>2694</v>
      </c>
      <c r="G2283" s="83" t="s">
        <v>639</v>
      </c>
      <c r="H2283" s="11"/>
      <c r="I2283" s="1"/>
    </row>
    <row r="2284" spans="1:9" ht="15" x14ac:dyDescent="0.25">
      <c r="A2284" s="50">
        <v>2</v>
      </c>
      <c r="B2284" s="1" t="s">
        <v>2302</v>
      </c>
      <c r="C2284" s="1" t="s">
        <v>2303</v>
      </c>
      <c r="D2284" s="1" t="s">
        <v>426</v>
      </c>
      <c r="E2284" s="1"/>
      <c r="F2284" s="82" t="s">
        <v>2694</v>
      </c>
      <c r="G2284" s="83" t="s">
        <v>639</v>
      </c>
      <c r="H2284" s="11"/>
      <c r="I2284" s="1"/>
    </row>
    <row r="2285" spans="1:9" ht="15" x14ac:dyDescent="0.25">
      <c r="A2285" s="50">
        <v>2</v>
      </c>
      <c r="B2285" s="1" t="s">
        <v>523</v>
      </c>
      <c r="C2285" s="1" t="s">
        <v>344</v>
      </c>
      <c r="D2285" s="1" t="s">
        <v>277</v>
      </c>
      <c r="E2285" s="1"/>
      <c r="F2285" s="82" t="s">
        <v>2694</v>
      </c>
      <c r="G2285" s="83" t="s">
        <v>639</v>
      </c>
      <c r="H2285" s="11">
        <v>34</v>
      </c>
      <c r="I2285" s="1" t="s">
        <v>61</v>
      </c>
    </row>
    <row r="2286" spans="1:9" ht="15" x14ac:dyDescent="0.25">
      <c r="A2286" s="50">
        <v>2</v>
      </c>
      <c r="B2286" s="1" t="s">
        <v>87</v>
      </c>
      <c r="C2286" s="1" t="s">
        <v>84</v>
      </c>
      <c r="D2286" s="1" t="s">
        <v>1820</v>
      </c>
      <c r="E2286" s="1"/>
      <c r="F2286" s="82" t="s">
        <v>2694</v>
      </c>
      <c r="G2286" s="83" t="s">
        <v>639</v>
      </c>
      <c r="H2286" s="11"/>
      <c r="I2286" s="1"/>
    </row>
    <row r="2287" spans="1:9" ht="15" x14ac:dyDescent="0.25">
      <c r="A2287" s="50">
        <v>2</v>
      </c>
      <c r="B2287" s="1" t="s">
        <v>919</v>
      </c>
      <c r="C2287" s="1" t="s">
        <v>84</v>
      </c>
      <c r="D2287" s="1" t="s">
        <v>2304</v>
      </c>
      <c r="E2287" s="1"/>
      <c r="F2287" s="82" t="s">
        <v>2694</v>
      </c>
      <c r="G2287" s="83" t="s">
        <v>639</v>
      </c>
      <c r="H2287" s="11"/>
      <c r="I2287" s="1"/>
    </row>
    <row r="2288" spans="1:9" ht="15" x14ac:dyDescent="0.25">
      <c r="A2288" s="50">
        <v>2</v>
      </c>
      <c r="B2288" s="1" t="s">
        <v>342</v>
      </c>
      <c r="C2288" s="1" t="s">
        <v>646</v>
      </c>
      <c r="D2288" s="1" t="s">
        <v>124</v>
      </c>
      <c r="E2288" s="1"/>
      <c r="F2288" s="82" t="s">
        <v>2694</v>
      </c>
      <c r="G2288" s="83" t="s">
        <v>639</v>
      </c>
      <c r="H2288" s="11"/>
      <c r="I2288" s="1"/>
    </row>
    <row r="2289" spans="1:9" ht="15" x14ac:dyDescent="0.25">
      <c r="A2289" s="50">
        <v>2</v>
      </c>
      <c r="B2289" s="1" t="s">
        <v>2305</v>
      </c>
      <c r="C2289" s="1" t="s">
        <v>2306</v>
      </c>
      <c r="D2289" s="1" t="s">
        <v>322</v>
      </c>
      <c r="E2289" s="1"/>
      <c r="F2289" s="82" t="s">
        <v>2694</v>
      </c>
      <c r="G2289" s="83" t="s">
        <v>639</v>
      </c>
      <c r="H2289" s="11">
        <v>81</v>
      </c>
      <c r="I2289" s="1" t="s">
        <v>60</v>
      </c>
    </row>
    <row r="2290" spans="1:9" ht="15" x14ac:dyDescent="0.25">
      <c r="A2290" s="50">
        <v>2</v>
      </c>
      <c r="B2290" s="1" t="s">
        <v>389</v>
      </c>
      <c r="C2290" s="1" t="s">
        <v>388</v>
      </c>
      <c r="D2290" s="1" t="s">
        <v>580</v>
      </c>
      <c r="E2290" s="1"/>
      <c r="F2290" s="82" t="s">
        <v>2694</v>
      </c>
      <c r="G2290" s="83" t="s">
        <v>639</v>
      </c>
      <c r="H2290" s="11"/>
      <c r="I2290" s="1"/>
    </row>
    <row r="2291" spans="1:9" ht="15" x14ac:dyDescent="0.25">
      <c r="A2291" s="50">
        <v>2</v>
      </c>
      <c r="B2291" s="1" t="s">
        <v>2048</v>
      </c>
      <c r="C2291" s="1" t="s">
        <v>66</v>
      </c>
      <c r="D2291" s="1" t="s">
        <v>365</v>
      </c>
      <c r="E2291" s="1"/>
      <c r="F2291" s="82" t="s">
        <v>2694</v>
      </c>
      <c r="G2291" s="83" t="s">
        <v>639</v>
      </c>
      <c r="H2291" s="11"/>
      <c r="I2291" s="1"/>
    </row>
    <row r="2292" spans="1:9" ht="15" x14ac:dyDescent="0.25">
      <c r="A2292" s="50">
        <v>2</v>
      </c>
      <c r="B2292" s="1" t="s">
        <v>2285</v>
      </c>
      <c r="C2292" s="1" t="s">
        <v>66</v>
      </c>
      <c r="D2292" s="1" t="s">
        <v>2307</v>
      </c>
      <c r="E2292" s="1"/>
      <c r="F2292" s="82" t="s">
        <v>2694</v>
      </c>
      <c r="G2292" s="83" t="s">
        <v>639</v>
      </c>
      <c r="H2292" s="11"/>
      <c r="I2292" s="1"/>
    </row>
    <row r="2293" spans="1:9" ht="15" x14ac:dyDescent="0.25">
      <c r="A2293" s="50">
        <v>2</v>
      </c>
      <c r="B2293" s="1" t="s">
        <v>2235</v>
      </c>
      <c r="C2293" s="1" t="s">
        <v>66</v>
      </c>
      <c r="D2293" s="1" t="s">
        <v>2307</v>
      </c>
      <c r="E2293" s="1"/>
      <c r="F2293" s="82" t="s">
        <v>2694</v>
      </c>
      <c r="G2293" s="83" t="s">
        <v>639</v>
      </c>
      <c r="H2293" s="11"/>
      <c r="I2293" s="1"/>
    </row>
    <row r="2294" spans="1:9" ht="15" x14ac:dyDescent="0.25">
      <c r="A2294" s="50">
        <v>2</v>
      </c>
      <c r="B2294" s="1" t="s">
        <v>2308</v>
      </c>
      <c r="C2294" s="1" t="s">
        <v>74</v>
      </c>
      <c r="D2294" s="1" t="s">
        <v>65</v>
      </c>
      <c r="E2294" s="1"/>
      <c r="F2294" s="82" t="s">
        <v>2694</v>
      </c>
      <c r="G2294" s="83" t="s">
        <v>639</v>
      </c>
      <c r="H2294" s="11"/>
      <c r="I2294" s="1"/>
    </row>
    <row r="2295" spans="1:9" ht="15" x14ac:dyDescent="0.25">
      <c r="A2295" s="50">
        <v>2</v>
      </c>
      <c r="B2295" s="1" t="s">
        <v>347</v>
      </c>
      <c r="C2295" s="1" t="s">
        <v>74</v>
      </c>
      <c r="D2295" s="1" t="s">
        <v>84</v>
      </c>
      <c r="E2295" s="1"/>
      <c r="F2295" s="82" t="s">
        <v>2694</v>
      </c>
      <c r="G2295" s="83" t="s">
        <v>639</v>
      </c>
      <c r="H2295" s="11"/>
      <c r="I2295" s="1"/>
    </row>
    <row r="2296" spans="1:9" ht="15" x14ac:dyDescent="0.25">
      <c r="A2296" s="50">
        <v>2</v>
      </c>
      <c r="B2296" s="1" t="s">
        <v>491</v>
      </c>
      <c r="C2296" s="1" t="s">
        <v>88</v>
      </c>
      <c r="D2296" s="1" t="s">
        <v>668</v>
      </c>
      <c r="E2296" s="1"/>
      <c r="F2296" s="82" t="s">
        <v>2694</v>
      </c>
      <c r="G2296" s="83" t="s">
        <v>639</v>
      </c>
      <c r="H2296" s="11"/>
      <c r="I2296" s="1"/>
    </row>
    <row r="2297" spans="1:9" ht="15" x14ac:dyDescent="0.25">
      <c r="A2297" s="50">
        <v>2</v>
      </c>
      <c r="B2297" s="1" t="s">
        <v>422</v>
      </c>
      <c r="C2297" s="1" t="s">
        <v>88</v>
      </c>
      <c r="D2297" s="1" t="s">
        <v>668</v>
      </c>
      <c r="E2297" s="1"/>
      <c r="F2297" s="82" t="s">
        <v>2694</v>
      </c>
      <c r="G2297" s="83" t="s">
        <v>639</v>
      </c>
      <c r="H2297" s="11"/>
      <c r="I2297" s="1"/>
    </row>
    <row r="2298" spans="1:9" ht="15" x14ac:dyDescent="0.25">
      <c r="A2298" s="50">
        <v>2</v>
      </c>
      <c r="B2298" s="1" t="s">
        <v>69</v>
      </c>
      <c r="C2298" s="1" t="s">
        <v>88</v>
      </c>
      <c r="D2298" s="1" t="s">
        <v>1820</v>
      </c>
      <c r="E2298" s="1"/>
      <c r="F2298" s="82" t="s">
        <v>2694</v>
      </c>
      <c r="G2298" s="83" t="s">
        <v>639</v>
      </c>
      <c r="H2298" s="11">
        <v>73</v>
      </c>
      <c r="I2298" s="1" t="s">
        <v>60</v>
      </c>
    </row>
    <row r="2299" spans="1:9" ht="15" x14ac:dyDescent="0.25">
      <c r="A2299" s="50">
        <v>2</v>
      </c>
      <c r="B2299" s="1" t="s">
        <v>853</v>
      </c>
      <c r="C2299" s="1" t="s">
        <v>157</v>
      </c>
      <c r="D2299" s="1" t="s">
        <v>126</v>
      </c>
      <c r="E2299" s="1"/>
      <c r="F2299" s="82" t="s">
        <v>2694</v>
      </c>
      <c r="G2299" s="83" t="s">
        <v>639</v>
      </c>
      <c r="H2299" s="11"/>
      <c r="I2299" s="1"/>
    </row>
    <row r="2300" spans="1:9" ht="15" x14ac:dyDescent="0.25">
      <c r="A2300" s="50">
        <v>2</v>
      </c>
      <c r="B2300" s="1" t="s">
        <v>2309</v>
      </c>
      <c r="C2300" s="1" t="s">
        <v>157</v>
      </c>
      <c r="D2300" s="1" t="s">
        <v>255</v>
      </c>
      <c r="E2300" s="1"/>
      <c r="F2300" s="82" t="s">
        <v>2694</v>
      </c>
      <c r="G2300" s="83" t="s">
        <v>639</v>
      </c>
      <c r="H2300" s="11">
        <v>69</v>
      </c>
      <c r="I2300" s="1" t="s">
        <v>61</v>
      </c>
    </row>
    <row r="2301" spans="1:9" ht="15" x14ac:dyDescent="0.25">
      <c r="A2301" s="50">
        <v>2</v>
      </c>
      <c r="B2301" s="1" t="s">
        <v>2310</v>
      </c>
      <c r="C2301" s="1" t="s">
        <v>379</v>
      </c>
      <c r="D2301" s="1" t="s">
        <v>255</v>
      </c>
      <c r="E2301" s="1"/>
      <c r="F2301" s="82" t="s">
        <v>2694</v>
      </c>
      <c r="G2301" s="83" t="s">
        <v>639</v>
      </c>
      <c r="H2301" s="11">
        <f>2019-1992</f>
        <v>27</v>
      </c>
      <c r="I2301" s="1" t="s">
        <v>60</v>
      </c>
    </row>
    <row r="2302" spans="1:9" ht="15" x14ac:dyDescent="0.25">
      <c r="A2302" s="50">
        <v>2</v>
      </c>
      <c r="B2302" s="1" t="s">
        <v>413</v>
      </c>
      <c r="C2302" s="1" t="s">
        <v>379</v>
      </c>
      <c r="D2302" s="1" t="s">
        <v>612</v>
      </c>
      <c r="E2302" s="1"/>
      <c r="F2302" s="82" t="s">
        <v>2694</v>
      </c>
      <c r="G2302" s="83" t="s">
        <v>639</v>
      </c>
      <c r="H2302" s="11"/>
      <c r="I2302" s="1"/>
    </row>
    <row r="2303" spans="1:9" ht="15" x14ac:dyDescent="0.25">
      <c r="A2303" s="50">
        <v>2</v>
      </c>
      <c r="B2303" s="1" t="s">
        <v>643</v>
      </c>
      <c r="C2303" s="1" t="s">
        <v>774</v>
      </c>
      <c r="D2303" s="1" t="s">
        <v>490</v>
      </c>
      <c r="E2303" s="1"/>
      <c r="F2303" s="82" t="s">
        <v>2694</v>
      </c>
      <c r="G2303" s="83" t="s">
        <v>639</v>
      </c>
      <c r="H2303" s="11">
        <v>64</v>
      </c>
      <c r="I2303" s="1" t="s">
        <v>61</v>
      </c>
    </row>
    <row r="2304" spans="1:9" ht="15" x14ac:dyDescent="0.25">
      <c r="A2304" s="50">
        <v>2</v>
      </c>
      <c r="B2304" s="1" t="s">
        <v>495</v>
      </c>
      <c r="C2304" s="1" t="s">
        <v>136</v>
      </c>
      <c r="D2304" s="1"/>
      <c r="E2304" s="1"/>
      <c r="F2304" s="82" t="s">
        <v>2694</v>
      </c>
      <c r="G2304" s="83" t="s">
        <v>639</v>
      </c>
      <c r="H2304" s="11">
        <v>65</v>
      </c>
      <c r="I2304" s="1" t="s">
        <v>60</v>
      </c>
    </row>
    <row r="2305" spans="1:9" ht="15" x14ac:dyDescent="0.25">
      <c r="A2305" s="50">
        <v>2</v>
      </c>
      <c r="B2305" s="1" t="s">
        <v>2311</v>
      </c>
      <c r="C2305" s="1" t="s">
        <v>94</v>
      </c>
      <c r="D2305" s="1" t="s">
        <v>426</v>
      </c>
      <c r="E2305" s="1"/>
      <c r="F2305" s="82" t="s">
        <v>2694</v>
      </c>
      <c r="G2305" s="83" t="s">
        <v>639</v>
      </c>
      <c r="H2305" s="11"/>
      <c r="I2305" s="1"/>
    </row>
    <row r="2306" spans="1:9" ht="15" x14ac:dyDescent="0.25">
      <c r="A2306" s="50">
        <v>2</v>
      </c>
      <c r="B2306" s="1" t="s">
        <v>382</v>
      </c>
      <c r="C2306" s="1" t="s">
        <v>497</v>
      </c>
      <c r="D2306" s="1" t="s">
        <v>737</v>
      </c>
      <c r="E2306" s="1"/>
      <c r="F2306" s="82" t="s">
        <v>2694</v>
      </c>
      <c r="G2306" s="83" t="s">
        <v>639</v>
      </c>
      <c r="H2306" s="11"/>
      <c r="I2306" s="1"/>
    </row>
    <row r="2307" spans="1:9" ht="15" x14ac:dyDescent="0.25">
      <c r="A2307" s="50">
        <v>2</v>
      </c>
      <c r="B2307" s="1" t="s">
        <v>100</v>
      </c>
      <c r="C2307" s="1" t="s">
        <v>129</v>
      </c>
      <c r="D2307" s="1"/>
      <c r="E2307" s="1"/>
      <c r="F2307" s="82" t="s">
        <v>2694</v>
      </c>
      <c r="G2307" s="83" t="s">
        <v>639</v>
      </c>
      <c r="H2307" s="11"/>
      <c r="I2307" s="1"/>
    </row>
    <row r="2308" spans="1:9" ht="15" x14ac:dyDescent="0.25">
      <c r="A2308" s="50">
        <v>2</v>
      </c>
      <c r="B2308" s="1" t="s">
        <v>415</v>
      </c>
      <c r="C2308" s="1" t="s">
        <v>129</v>
      </c>
      <c r="D2308" s="1" t="s">
        <v>448</v>
      </c>
      <c r="E2308" s="1"/>
      <c r="F2308" s="82" t="s">
        <v>2694</v>
      </c>
      <c r="G2308" s="83" t="s">
        <v>639</v>
      </c>
      <c r="H2308" s="11"/>
      <c r="I2308" s="1"/>
    </row>
    <row r="2309" spans="1:9" ht="15" x14ac:dyDescent="0.25">
      <c r="A2309" s="50">
        <v>2</v>
      </c>
      <c r="B2309" s="1" t="s">
        <v>2312</v>
      </c>
      <c r="C2309" s="1" t="s">
        <v>129</v>
      </c>
      <c r="D2309" s="1" t="s">
        <v>85</v>
      </c>
      <c r="E2309" s="1"/>
      <c r="F2309" s="82" t="s">
        <v>2694</v>
      </c>
      <c r="G2309" s="83" t="s">
        <v>639</v>
      </c>
      <c r="H2309" s="11"/>
      <c r="I2309" s="1"/>
    </row>
    <row r="2310" spans="1:9" ht="15" x14ac:dyDescent="0.25">
      <c r="A2310" s="50">
        <v>2</v>
      </c>
      <c r="B2310" s="1" t="s">
        <v>2313</v>
      </c>
      <c r="C2310" s="1" t="s">
        <v>102</v>
      </c>
      <c r="D2310" s="1" t="s">
        <v>646</v>
      </c>
      <c r="E2310" s="1"/>
      <c r="F2310" s="82" t="s">
        <v>2694</v>
      </c>
      <c r="G2310" s="83" t="s">
        <v>639</v>
      </c>
      <c r="H2310" s="11"/>
      <c r="I2310" s="1"/>
    </row>
    <row r="2311" spans="1:9" ht="15" x14ac:dyDescent="0.25">
      <c r="A2311" s="50">
        <v>2</v>
      </c>
      <c r="B2311" s="1" t="s">
        <v>87</v>
      </c>
      <c r="C2311" s="1" t="s">
        <v>387</v>
      </c>
      <c r="D2311" s="1" t="s">
        <v>113</v>
      </c>
      <c r="E2311" s="1"/>
      <c r="F2311" s="82" t="s">
        <v>2694</v>
      </c>
      <c r="G2311" s="83" t="s">
        <v>639</v>
      </c>
      <c r="H2311" s="11"/>
      <c r="I2311" s="1"/>
    </row>
    <row r="2312" spans="1:9" ht="15" x14ac:dyDescent="0.25">
      <c r="A2312" s="50">
        <v>2</v>
      </c>
      <c r="B2312" s="1" t="s">
        <v>533</v>
      </c>
      <c r="C2312" s="1" t="s">
        <v>339</v>
      </c>
      <c r="D2312" s="1" t="s">
        <v>2296</v>
      </c>
      <c r="E2312" s="1"/>
      <c r="F2312" s="82" t="s">
        <v>2694</v>
      </c>
      <c r="G2312" s="83" t="s">
        <v>639</v>
      </c>
      <c r="H2312" s="11"/>
      <c r="I2312" s="1"/>
    </row>
    <row r="2313" spans="1:9" ht="15" x14ac:dyDescent="0.25">
      <c r="A2313" s="50">
        <v>2</v>
      </c>
      <c r="B2313" s="1" t="s">
        <v>502</v>
      </c>
      <c r="C2313" s="1" t="s">
        <v>126</v>
      </c>
      <c r="D2313" s="1" t="s">
        <v>213</v>
      </c>
      <c r="E2313" s="1"/>
      <c r="F2313" s="82" t="s">
        <v>2694</v>
      </c>
      <c r="G2313" s="83" t="s">
        <v>639</v>
      </c>
      <c r="H2313" s="11">
        <f>2019-1975</f>
        <v>44</v>
      </c>
      <c r="I2313" s="1" t="s">
        <v>60</v>
      </c>
    </row>
    <row r="2314" spans="1:9" ht="15" x14ac:dyDescent="0.25">
      <c r="A2314" s="50">
        <v>2</v>
      </c>
      <c r="B2314" s="1" t="s">
        <v>2314</v>
      </c>
      <c r="C2314" s="1" t="s">
        <v>213</v>
      </c>
      <c r="D2314" s="1" t="s">
        <v>285</v>
      </c>
      <c r="E2314" s="1"/>
      <c r="F2314" s="82" t="s">
        <v>2694</v>
      </c>
      <c r="G2314" s="83" t="s">
        <v>639</v>
      </c>
      <c r="H2314" s="11"/>
      <c r="I2314" s="1"/>
    </row>
    <row r="2315" spans="1:9" ht="15" x14ac:dyDescent="0.25">
      <c r="A2315" s="50">
        <v>2</v>
      </c>
      <c r="B2315" s="11" t="s">
        <v>2315</v>
      </c>
      <c r="C2315" s="1" t="s">
        <v>207</v>
      </c>
      <c r="D2315" s="1" t="s">
        <v>85</v>
      </c>
      <c r="E2315" s="1"/>
      <c r="F2315" s="82" t="s">
        <v>2694</v>
      </c>
      <c r="G2315" s="83" t="s">
        <v>639</v>
      </c>
      <c r="H2315" s="11">
        <v>41</v>
      </c>
      <c r="I2315" s="1" t="s">
        <v>60</v>
      </c>
    </row>
    <row r="2316" spans="1:9" ht="15" x14ac:dyDescent="0.25">
      <c r="A2316" s="50">
        <v>2</v>
      </c>
      <c r="B2316" s="1" t="s">
        <v>69</v>
      </c>
      <c r="C2316" s="1" t="s">
        <v>207</v>
      </c>
      <c r="D2316" s="1" t="s">
        <v>84</v>
      </c>
      <c r="E2316" s="1"/>
      <c r="F2316" s="82" t="s">
        <v>2694</v>
      </c>
      <c r="G2316" s="83" t="s">
        <v>639</v>
      </c>
      <c r="H2316" s="11">
        <v>80</v>
      </c>
      <c r="I2316" s="1" t="s">
        <v>60</v>
      </c>
    </row>
    <row r="2317" spans="1:9" ht="15" x14ac:dyDescent="0.25">
      <c r="A2317" s="50">
        <v>2</v>
      </c>
      <c r="B2317" s="1" t="s">
        <v>2316</v>
      </c>
      <c r="C2317" s="1" t="s">
        <v>635</v>
      </c>
      <c r="D2317" s="1" t="s">
        <v>84</v>
      </c>
      <c r="E2317" s="1"/>
      <c r="F2317" s="82" t="s">
        <v>2694</v>
      </c>
      <c r="G2317" s="83" t="s">
        <v>639</v>
      </c>
      <c r="H2317" s="11">
        <v>48</v>
      </c>
      <c r="I2317" s="1" t="s">
        <v>61</v>
      </c>
    </row>
    <row r="2318" spans="1:9" ht="15" x14ac:dyDescent="0.25">
      <c r="A2318" s="50">
        <v>2</v>
      </c>
      <c r="B2318" s="1" t="s">
        <v>955</v>
      </c>
      <c r="C2318" s="1" t="s">
        <v>635</v>
      </c>
      <c r="D2318" s="1" t="s">
        <v>84</v>
      </c>
      <c r="E2318" s="1"/>
      <c r="F2318" s="82" t="s">
        <v>2694</v>
      </c>
      <c r="G2318" s="83" t="s">
        <v>639</v>
      </c>
      <c r="H2318" s="11">
        <v>34</v>
      </c>
      <c r="I2318" s="1" t="s">
        <v>60</v>
      </c>
    </row>
    <row r="2319" spans="1:9" ht="15" x14ac:dyDescent="0.25">
      <c r="A2319" s="50">
        <v>2</v>
      </c>
      <c r="B2319" s="1" t="s">
        <v>648</v>
      </c>
      <c r="C2319" s="1" t="s">
        <v>285</v>
      </c>
      <c r="D2319" s="1" t="s">
        <v>2317</v>
      </c>
      <c r="E2319" s="1"/>
      <c r="F2319" s="82" t="s">
        <v>2694</v>
      </c>
      <c r="G2319" s="83" t="s">
        <v>639</v>
      </c>
      <c r="H2319" s="11"/>
      <c r="I2319" s="1"/>
    </row>
    <row r="2320" spans="1:9" ht="15" x14ac:dyDescent="0.25">
      <c r="A2320" s="50">
        <v>2</v>
      </c>
      <c r="B2320" s="1" t="s">
        <v>2318</v>
      </c>
      <c r="C2320" s="1" t="s">
        <v>285</v>
      </c>
      <c r="D2320" s="1" t="s">
        <v>84</v>
      </c>
      <c r="E2320" s="1"/>
      <c r="F2320" s="82" t="s">
        <v>2694</v>
      </c>
      <c r="G2320" s="83" t="s">
        <v>639</v>
      </c>
      <c r="H2320" s="11"/>
      <c r="I2320" s="1"/>
    </row>
    <row r="2321" spans="1:9" ht="15" x14ac:dyDescent="0.25">
      <c r="A2321" s="50">
        <v>2</v>
      </c>
      <c r="B2321" s="1" t="s">
        <v>491</v>
      </c>
      <c r="C2321" s="1" t="s">
        <v>85</v>
      </c>
      <c r="D2321" s="1" t="s">
        <v>84</v>
      </c>
      <c r="E2321" s="1"/>
      <c r="F2321" s="82" t="s">
        <v>2694</v>
      </c>
      <c r="G2321" s="83" t="s">
        <v>639</v>
      </c>
      <c r="H2321" s="11"/>
      <c r="I2321" s="1"/>
    </row>
    <row r="2322" spans="1:9" ht="15" x14ac:dyDescent="0.25">
      <c r="A2322" s="50">
        <v>2</v>
      </c>
      <c r="B2322" s="1" t="s">
        <v>87</v>
      </c>
      <c r="C2322" s="1" t="s">
        <v>85</v>
      </c>
      <c r="D2322" s="1" t="s">
        <v>84</v>
      </c>
      <c r="E2322" s="1"/>
      <c r="F2322" s="82" t="s">
        <v>2694</v>
      </c>
      <c r="G2322" s="83" t="s">
        <v>639</v>
      </c>
      <c r="H2322" s="11">
        <v>39</v>
      </c>
      <c r="I2322" s="1" t="s">
        <v>60</v>
      </c>
    </row>
    <row r="2323" spans="1:9" ht="15" x14ac:dyDescent="0.25">
      <c r="A2323" s="50">
        <v>2</v>
      </c>
      <c r="B2323" s="1" t="s">
        <v>2319</v>
      </c>
      <c r="C2323" s="1" t="s">
        <v>84</v>
      </c>
      <c r="D2323" s="1" t="s">
        <v>353</v>
      </c>
      <c r="E2323" s="1"/>
      <c r="F2323" s="82" t="s">
        <v>2694</v>
      </c>
      <c r="G2323" s="83" t="s">
        <v>639</v>
      </c>
      <c r="H2323" s="11">
        <v>27</v>
      </c>
      <c r="I2323" s="1" t="s">
        <v>60</v>
      </c>
    </row>
    <row r="2324" spans="1:9" ht="15" x14ac:dyDescent="0.25">
      <c r="A2324" s="50">
        <v>2</v>
      </c>
      <c r="B2324" s="1" t="s">
        <v>602</v>
      </c>
      <c r="C2324" s="1" t="s">
        <v>84</v>
      </c>
      <c r="D2324" s="1" t="s">
        <v>93</v>
      </c>
      <c r="E2324" s="1"/>
      <c r="F2324" s="82" t="s">
        <v>2694</v>
      </c>
      <c r="G2324" s="83" t="s">
        <v>639</v>
      </c>
      <c r="H2324" s="11"/>
      <c r="I2324" s="1"/>
    </row>
    <row r="2325" spans="1:9" ht="15" x14ac:dyDescent="0.25">
      <c r="A2325" s="50">
        <v>2</v>
      </c>
      <c r="B2325" s="1" t="s">
        <v>346</v>
      </c>
      <c r="C2325" s="1" t="s">
        <v>84</v>
      </c>
      <c r="D2325" s="1" t="s">
        <v>127</v>
      </c>
      <c r="E2325" s="1"/>
      <c r="F2325" s="82" t="s">
        <v>2694</v>
      </c>
      <c r="G2325" s="83" t="s">
        <v>639</v>
      </c>
      <c r="H2325" s="11">
        <v>56</v>
      </c>
      <c r="I2325" s="1" t="s">
        <v>61</v>
      </c>
    </row>
    <row r="2326" spans="1:9" ht="15" x14ac:dyDescent="0.25">
      <c r="A2326" s="50">
        <v>2</v>
      </c>
      <c r="B2326" s="1" t="s">
        <v>2320</v>
      </c>
      <c r="C2326" s="1" t="s">
        <v>388</v>
      </c>
      <c r="D2326" s="1" t="s">
        <v>365</v>
      </c>
      <c r="E2326" s="1"/>
      <c r="F2326" s="82" t="s">
        <v>2694</v>
      </c>
      <c r="G2326" s="83" t="s">
        <v>639</v>
      </c>
      <c r="H2326" s="11">
        <f>2019-1994</f>
        <v>25</v>
      </c>
      <c r="I2326" s="1" t="s">
        <v>60</v>
      </c>
    </row>
    <row r="2327" spans="1:9" ht="15" x14ac:dyDescent="0.25">
      <c r="A2327" s="50">
        <v>2</v>
      </c>
      <c r="B2327" s="1" t="s">
        <v>389</v>
      </c>
      <c r="C2327" s="1" t="s">
        <v>774</v>
      </c>
      <c r="D2327" s="1" t="s">
        <v>65</v>
      </c>
      <c r="E2327" s="1"/>
      <c r="F2327" s="82" t="s">
        <v>2694</v>
      </c>
      <c r="G2327" s="83" t="s">
        <v>639</v>
      </c>
      <c r="H2327" s="11"/>
      <c r="I2327" s="1"/>
    </row>
    <row r="2328" spans="1:9" ht="15" x14ac:dyDescent="0.25">
      <c r="A2328" s="50">
        <v>2</v>
      </c>
      <c r="B2328" s="1" t="s">
        <v>2321</v>
      </c>
      <c r="C2328" s="1" t="s">
        <v>129</v>
      </c>
      <c r="D2328" s="1" t="s">
        <v>124</v>
      </c>
      <c r="E2328" s="1"/>
      <c r="F2328" s="82" t="s">
        <v>2694</v>
      </c>
      <c r="G2328" s="83" t="s">
        <v>639</v>
      </c>
      <c r="H2328" s="11"/>
      <c r="I2328" s="1"/>
    </row>
    <row r="2329" spans="1:9" ht="15" x14ac:dyDescent="0.25">
      <c r="A2329" s="50">
        <v>2</v>
      </c>
      <c r="B2329" s="1" t="s">
        <v>488</v>
      </c>
      <c r="C2329" s="1" t="s">
        <v>339</v>
      </c>
      <c r="D2329" s="1" t="s">
        <v>84</v>
      </c>
      <c r="E2329" s="1"/>
      <c r="F2329" s="82" t="s">
        <v>2694</v>
      </c>
      <c r="G2329" s="83" t="s">
        <v>639</v>
      </c>
      <c r="H2329" s="11"/>
      <c r="I2329" s="1"/>
    </row>
    <row r="2330" spans="1:9" ht="15" x14ac:dyDescent="0.25">
      <c r="A2330" s="50">
        <v>2</v>
      </c>
      <c r="B2330" s="1" t="s">
        <v>101</v>
      </c>
      <c r="C2330" s="1" t="s">
        <v>339</v>
      </c>
      <c r="D2330" s="1" t="s">
        <v>84</v>
      </c>
      <c r="E2330" s="1"/>
      <c r="F2330" s="82" t="s">
        <v>2694</v>
      </c>
      <c r="G2330" s="83" t="s">
        <v>639</v>
      </c>
      <c r="H2330" s="11">
        <v>59</v>
      </c>
      <c r="I2330" s="1" t="s">
        <v>60</v>
      </c>
    </row>
    <row r="2331" spans="1:9" ht="15" x14ac:dyDescent="0.25">
      <c r="A2331" s="50">
        <v>2</v>
      </c>
      <c r="B2331" s="1" t="s">
        <v>769</v>
      </c>
      <c r="C2331" s="1" t="s">
        <v>65</v>
      </c>
      <c r="D2331" s="1" t="s">
        <v>162</v>
      </c>
      <c r="E2331" s="1"/>
      <c r="F2331" s="82" t="s">
        <v>2694</v>
      </c>
      <c r="G2331" s="83" t="s">
        <v>639</v>
      </c>
      <c r="H2331" s="11">
        <v>75</v>
      </c>
      <c r="I2331" s="1" t="s">
        <v>60</v>
      </c>
    </row>
    <row r="2332" spans="1:9" ht="15" x14ac:dyDescent="0.25">
      <c r="A2332" s="50">
        <v>2</v>
      </c>
      <c r="B2332" s="1" t="s">
        <v>476</v>
      </c>
      <c r="C2332" s="1" t="s">
        <v>75</v>
      </c>
      <c r="D2332" s="1" t="s">
        <v>157</v>
      </c>
      <c r="E2332" s="1"/>
      <c r="F2332" s="82" t="s">
        <v>2694</v>
      </c>
      <c r="G2332" s="83" t="s">
        <v>639</v>
      </c>
      <c r="H2332" s="11">
        <v>39</v>
      </c>
      <c r="I2332" s="1" t="s">
        <v>60</v>
      </c>
    </row>
    <row r="2333" spans="1:9" ht="15" x14ac:dyDescent="0.25">
      <c r="A2333" s="50">
        <v>2</v>
      </c>
      <c r="B2333" s="1" t="s">
        <v>643</v>
      </c>
      <c r="C2333" s="1" t="s">
        <v>285</v>
      </c>
      <c r="D2333" s="1" t="s">
        <v>407</v>
      </c>
      <c r="E2333" s="1"/>
      <c r="F2333" s="82" t="s">
        <v>2694</v>
      </c>
      <c r="G2333" s="83" t="s">
        <v>639</v>
      </c>
      <c r="H2333" s="11">
        <v>54</v>
      </c>
      <c r="I2333" s="1" t="s">
        <v>60</v>
      </c>
    </row>
    <row r="2334" spans="1:9" ht="15" x14ac:dyDescent="0.25">
      <c r="A2334" s="50">
        <v>2</v>
      </c>
      <c r="B2334" s="1" t="s">
        <v>420</v>
      </c>
      <c r="C2334" s="1" t="s">
        <v>2322</v>
      </c>
      <c r="D2334" s="1" t="s">
        <v>2323</v>
      </c>
      <c r="E2334" s="1"/>
      <c r="F2334" s="82" t="s">
        <v>2694</v>
      </c>
      <c r="G2334" s="83" t="s">
        <v>639</v>
      </c>
      <c r="H2334" s="11">
        <v>43</v>
      </c>
      <c r="I2334" s="1" t="s">
        <v>60</v>
      </c>
    </row>
    <row r="2335" spans="1:9" ht="15" x14ac:dyDescent="0.25">
      <c r="A2335" s="50">
        <v>2</v>
      </c>
      <c r="B2335" s="1" t="s">
        <v>1691</v>
      </c>
      <c r="C2335" s="1" t="s">
        <v>210</v>
      </c>
      <c r="D2335" s="1" t="s">
        <v>357</v>
      </c>
      <c r="E2335" s="1"/>
      <c r="F2335" s="82" t="s">
        <v>2694</v>
      </c>
      <c r="G2335" s="83" t="s">
        <v>639</v>
      </c>
      <c r="H2335" s="11">
        <v>42</v>
      </c>
      <c r="I2335" s="1" t="s">
        <v>60</v>
      </c>
    </row>
    <row r="2336" spans="1:9" ht="15" x14ac:dyDescent="0.25">
      <c r="A2336" s="50">
        <v>2</v>
      </c>
      <c r="B2336" s="1" t="s">
        <v>2324</v>
      </c>
      <c r="C2336" s="1" t="s">
        <v>64</v>
      </c>
      <c r="D2336" s="1" t="s">
        <v>93</v>
      </c>
      <c r="E2336" s="1"/>
      <c r="F2336" s="82" t="s">
        <v>2694</v>
      </c>
      <c r="G2336" s="83" t="s">
        <v>639</v>
      </c>
      <c r="H2336" s="11">
        <v>54</v>
      </c>
      <c r="I2336" s="1" t="s">
        <v>60</v>
      </c>
    </row>
    <row r="2337" spans="1:9" ht="15" x14ac:dyDescent="0.25">
      <c r="A2337" s="50">
        <v>2</v>
      </c>
      <c r="B2337" s="1" t="s">
        <v>2325</v>
      </c>
      <c r="C2337" s="1" t="s">
        <v>388</v>
      </c>
      <c r="D2337" s="1" t="s">
        <v>263</v>
      </c>
      <c r="E2337" s="1"/>
      <c r="F2337" s="82" t="s">
        <v>2694</v>
      </c>
      <c r="G2337" s="83" t="s">
        <v>639</v>
      </c>
      <c r="H2337" s="11">
        <v>81</v>
      </c>
      <c r="I2337" s="1" t="s">
        <v>60</v>
      </c>
    </row>
    <row r="2338" spans="1:9" ht="15" x14ac:dyDescent="0.25">
      <c r="A2338" s="50">
        <v>2</v>
      </c>
      <c r="B2338" s="1" t="s">
        <v>2326</v>
      </c>
      <c r="C2338" s="1" t="s">
        <v>774</v>
      </c>
      <c r="D2338" s="1" t="s">
        <v>2327</v>
      </c>
      <c r="E2338" s="1"/>
      <c r="F2338" s="82" t="s">
        <v>2694</v>
      </c>
      <c r="G2338" s="83" t="s">
        <v>639</v>
      </c>
      <c r="H2338" s="11">
        <v>70</v>
      </c>
      <c r="I2338" s="1" t="s">
        <v>60</v>
      </c>
    </row>
  </sheetData>
  <autoFilter ref="A3:I2338"/>
  <conditionalFormatting sqref="B1752:D1752">
    <cfRule type="duplicateValues" dxfId="28" priority="29"/>
  </conditionalFormatting>
  <conditionalFormatting sqref="B1792:B1811 B1779:B1790 B1819:B1823">
    <cfRule type="duplicateValues" dxfId="27" priority="28"/>
  </conditionalFormatting>
  <conditionalFormatting sqref="B1812:B1818">
    <cfRule type="duplicateValues" dxfId="26" priority="27"/>
  </conditionalFormatting>
  <conditionalFormatting sqref="B1825:B1826 B1831:B1838">
    <cfRule type="duplicateValues" dxfId="25" priority="26"/>
  </conditionalFormatting>
  <conditionalFormatting sqref="B1827:B1830">
    <cfRule type="duplicateValues" dxfId="24" priority="25"/>
  </conditionalFormatting>
  <conditionalFormatting sqref="B1839:B1849">
    <cfRule type="duplicateValues" dxfId="23" priority="24"/>
  </conditionalFormatting>
  <conditionalFormatting sqref="B1850:B1854">
    <cfRule type="duplicateValues" dxfId="22" priority="23"/>
  </conditionalFormatting>
  <conditionalFormatting sqref="B1824">
    <cfRule type="duplicateValues" dxfId="21" priority="22"/>
  </conditionalFormatting>
  <conditionalFormatting sqref="B1943:B1948">
    <cfRule type="duplicateValues" dxfId="20" priority="19"/>
  </conditionalFormatting>
  <conditionalFormatting sqref="B1930:B1942">
    <cfRule type="duplicateValues" dxfId="19" priority="20"/>
  </conditionalFormatting>
  <conditionalFormatting sqref="B1949">
    <cfRule type="duplicateValues" dxfId="18" priority="18"/>
  </conditionalFormatting>
  <conditionalFormatting sqref="B1925:B1929">
    <cfRule type="duplicateValues" dxfId="17" priority="21"/>
  </conditionalFormatting>
  <conditionalFormatting sqref="B1971:B1973">
    <cfRule type="duplicateValues" dxfId="16" priority="15"/>
  </conditionalFormatting>
  <conditionalFormatting sqref="B1974:B1982">
    <cfRule type="duplicateValues" dxfId="15" priority="14"/>
  </conditionalFormatting>
  <conditionalFormatting sqref="B1983:B1987 B1991">
    <cfRule type="duplicateValues" dxfId="14" priority="13"/>
  </conditionalFormatting>
  <conditionalFormatting sqref="B1988">
    <cfRule type="duplicateValues" dxfId="13" priority="12"/>
  </conditionalFormatting>
  <conditionalFormatting sqref="B1989">
    <cfRule type="duplicateValues" dxfId="12" priority="11"/>
  </conditionalFormatting>
  <conditionalFormatting sqref="B1990">
    <cfRule type="duplicateValues" dxfId="11" priority="10"/>
  </conditionalFormatting>
  <conditionalFormatting sqref="B1992">
    <cfRule type="duplicateValues" dxfId="10" priority="9"/>
  </conditionalFormatting>
  <conditionalFormatting sqref="B1993:B1994">
    <cfRule type="duplicateValues" dxfId="9" priority="8"/>
  </conditionalFormatting>
  <conditionalFormatting sqref="B1996">
    <cfRule type="duplicateValues" dxfId="8" priority="7"/>
  </conditionalFormatting>
  <conditionalFormatting sqref="B1998">
    <cfRule type="duplicateValues" dxfId="7" priority="6"/>
  </conditionalFormatting>
  <conditionalFormatting sqref="B1999">
    <cfRule type="duplicateValues" dxfId="6" priority="5"/>
  </conditionalFormatting>
  <conditionalFormatting sqref="B2008">
    <cfRule type="duplicateValues" dxfId="5" priority="4"/>
  </conditionalFormatting>
  <conditionalFormatting sqref="B1964:B1970">
    <cfRule type="duplicateValues" dxfId="4" priority="3"/>
  </conditionalFormatting>
  <conditionalFormatting sqref="B1950:B1963">
    <cfRule type="duplicateValues" dxfId="3" priority="16"/>
  </conditionalFormatting>
  <conditionalFormatting sqref="B1995">
    <cfRule type="duplicateValues" dxfId="2" priority="2"/>
  </conditionalFormatting>
  <conditionalFormatting sqref="B2003:B2007">
    <cfRule type="duplicateValues" dxfId="1" priority="1"/>
  </conditionalFormatting>
  <conditionalFormatting sqref="B1997 B2000:B2002">
    <cfRule type="duplicateValues" dxfId="0" priority="17"/>
  </conditionalFormatting>
  <dataValidations count="1">
    <dataValidation type="list" allowBlank="1" showErrorMessage="1" sqref="I4:I232 I2010:I2029 I306:I324 I417 I2122:I2141 I2196:I2218">
      <formula1>Hidden_1_Tabla_4693878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2018-03-23T20:03:16Z</dcterms:created>
  <dcterms:modified xsi:type="dcterms:W3CDTF">2021-03-12T20:14:20Z</dcterms:modified>
</cp:coreProperties>
</file>