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70" yWindow="65236" windowWidth="10920" windowHeight="7860" activeTab="0"/>
  </bookViews>
  <sheets>
    <sheet name="Reporte de Formatos" sheetId="1" r:id="rId1"/>
    <sheet name="Tabla 235301" sheetId="2" r:id="rId2"/>
  </sheets>
  <definedNames/>
  <calcPr fullCalcOnLoad="1"/>
</workbook>
</file>

<file path=xl/sharedStrings.xml><?xml version="1.0" encoding="utf-8"?>
<sst xmlns="http://schemas.openxmlformats.org/spreadsheetml/2006/main" count="580" uniqueCount="136">
  <si>
    <t>35910</t>
  </si>
  <si>
    <t>TITULO</t>
  </si>
  <si>
    <t>NOMBRE CORTO</t>
  </si>
  <si>
    <t>DESCRIPCION</t>
  </si>
  <si>
    <t>Informes programáticos presupuestales, balances generales y estados financieros</t>
  </si>
  <si>
    <t>.LTAIPBCSFXXXI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</si>
  <si>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</si>
  <si>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</si>
  <si>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</si>
  <si>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</si>
  <si>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</si>
  <si>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</si>
  <si>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</si>
  <si>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</si>
  <si>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</si>
  <si>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</si>
  <si>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235283</t>
  </si>
  <si>
    <t>235286</t>
  </si>
  <si>
    <t>235284</t>
  </si>
  <si>
    <t>235288</t>
  </si>
  <si>
    <t>235294</t>
  </si>
  <si>
    <t>235295</t>
  </si>
  <si>
    <t>235296</t>
  </si>
  <si>
    <t>235285</t>
  </si>
  <si>
    <t>235287</t>
  </si>
  <si>
    <t>235297</t>
  </si>
  <si>
    <t>235292</t>
  </si>
  <si>
    <t>235293</t>
  </si>
  <si>
    <t>235301</t>
  </si>
  <si>
    <t>235289</t>
  </si>
  <si>
    <t>235298</t>
  </si>
  <si>
    <t>235299</t>
  </si>
  <si>
    <t>235300</t>
  </si>
  <si>
    <t>235291</t>
  </si>
  <si>
    <t>235290</t>
  </si>
  <si>
    <t>235302</t>
  </si>
  <si>
    <t>235303</t>
  </si>
  <si>
    <t>235304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</si>
  <si>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</si>
  <si>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</si>
  <si>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</si>
  <si>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</si>
  <si>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</si>
  <si>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</si>
  <si>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</si>
  <si>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</si>
  <si>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</si>
  <si>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</si>
  <si>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</si>
  <si>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</si>
  <si>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</si>
  <si>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</si>
  <si>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29578</t>
  </si>
  <si>
    <t>29579</t>
  </si>
  <si>
    <t>29580</t>
  </si>
  <si>
    <t>29581</t>
  </si>
  <si>
    <t>29582</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</si>
  <si>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</si>
  <si>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</si>
  <si>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</si>
  <si>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</si>
  <si>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</si>
  <si>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</si>
  <si>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</si>
  <si>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</si>
  <si>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</si>
  <si>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</si>
  <si>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</si>
  <si>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</si>
  <si>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</si>
  <si>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</si>
  <si>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</si>
  <si>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Enero-Marzo</t>
  </si>
  <si>
    <t>Servicios Personales</t>
  </si>
  <si>
    <t>Remuneraciones al Personal de Caracter Permanente</t>
  </si>
  <si>
    <t>Remuneraciones Adicionales y Especiales</t>
  </si>
  <si>
    <t>Otras Prestaciones Sociales y Economicas</t>
  </si>
  <si>
    <t>Pago de Estimulos a Servidores Publicos</t>
  </si>
  <si>
    <t>Seguridad Social</t>
  </si>
  <si>
    <t>Compensación</t>
  </si>
  <si>
    <t>ND</t>
  </si>
  <si>
    <t>Administración</t>
  </si>
  <si>
    <t>Materiales y Suministros</t>
  </si>
  <si>
    <t>Materiales de Administracion</t>
  </si>
  <si>
    <t>Combustible Lubricantes y Aditivos</t>
  </si>
  <si>
    <t>Vestuario, Blancos y Prendas</t>
  </si>
  <si>
    <t>Herramientas, Refacciones, y Accesorios</t>
  </si>
  <si>
    <t>Materiales y Articulos De Construccion</t>
  </si>
  <si>
    <t>Alimentos y Utensilios</t>
  </si>
  <si>
    <t>Productos Quimicos y Farmaceuticos</t>
  </si>
  <si>
    <t>Materiales y Suministros para Seguridad</t>
  </si>
  <si>
    <t>Materias Primas y Materiales</t>
  </si>
  <si>
    <t>Servicios Generales</t>
  </si>
  <si>
    <t>Servicios Basicos</t>
  </si>
  <si>
    <t>Servicio de Arrendamiento</t>
  </si>
  <si>
    <t>Servicio Financieros, Bancario y Comerciales</t>
  </si>
  <si>
    <t>Servicio de Instalacion y Reparaciones</t>
  </si>
  <si>
    <t>Servicio de Comunicación</t>
  </si>
  <si>
    <t>Servicio de Traslado y Viaticos</t>
  </si>
  <si>
    <t>Servicios Oficiales</t>
  </si>
  <si>
    <t>Otros Servicios Generales</t>
  </si>
  <si>
    <t>Servicios Profesionales, Cientificos</t>
  </si>
  <si>
    <t>Abril-Junio</t>
  </si>
  <si>
    <t>Julio-Septiembre</t>
  </si>
  <si>
    <t>https://goo.gl/Pwp7aJ</t>
  </si>
  <si>
    <t>https://goo.gl/uis8Jo</t>
  </si>
  <si>
    <t>https://goo.gl/32Fn4R</t>
  </si>
  <si>
    <t>https://goo.gl/zn1zAm</t>
  </si>
  <si>
    <t>https://goo.gl/w3Dc3X</t>
  </si>
  <si>
    <t>https://goo.gl/uGtKjg</t>
  </si>
  <si>
    <t>https://goo.gl/YuGMs8</t>
  </si>
  <si>
    <t>https://goo.gl/YuGMs9</t>
  </si>
  <si>
    <t>https://goo.gl/YuGMs10</t>
  </si>
  <si>
    <t>https://goo.gl/YuGMs11</t>
  </si>
  <si>
    <t>https://goo.gl/YuGMs12</t>
  </si>
  <si>
    <t>https://goo.gl/YuGMs13</t>
  </si>
  <si>
    <t>https://goo.gl/YuGMs14</t>
  </si>
  <si>
    <t>https://goo.gl/YuGMs15</t>
  </si>
  <si>
    <t>https://goo.gl/YuGMs16</t>
  </si>
  <si>
    <t>https://goo.gl/YuGMs17</t>
  </si>
  <si>
    <t>https://goo.gl/YuGMs18</t>
  </si>
  <si>
    <t>https://goo.gl/YuGMs19</t>
  </si>
  <si>
    <t>https://goo.gl/YuGMs20</t>
  </si>
  <si>
    <t>https://goo.gl/YuGMs21</t>
  </si>
  <si>
    <t>https://goo.gl/YuGMs22</t>
  </si>
  <si>
    <t>https://goo.gl/YuGMs23</t>
  </si>
  <si>
    <t>https://goo.gl/YuGMs24</t>
  </si>
  <si>
    <t>https://goo.gl/YuGMs25</t>
  </si>
  <si>
    <t>https://goo.gl/YuGMs26</t>
  </si>
  <si>
    <t>https://goo.gl/YuGMs27</t>
  </si>
  <si>
    <t>https://goo.gl/YuGMs28</t>
  </si>
  <si>
    <t>https://goo.gl/YuGMs29</t>
  </si>
  <si>
    <t>https://goo.gl/YuGMs30</t>
  </si>
  <si>
    <t>https://goo.gl/YuGMs31</t>
  </si>
  <si>
    <t>https://goo.gl/jEZSGD</t>
  </si>
  <si>
    <t>https://goo.gl/Jkn5Pj</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</si>
</sst>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_-[$$-80A]* #,##0.00_-;\-[$$-80A]* #,##0.00_-;_-[$$-80A]* &quot;-&quot;??_-;_-@_-"/>
    <numFmt numFmtId="174" formatCode="_-[$$-409]* #,##0.00_ ;_-[$$-409]* \-#,##0.00\ ;_-[$$-409]* &quot;-&quot;??_ ;_-@_ "/>
    <numFmt numFmtId="175" formatCode="_-* #,##0.00\ [$€-C0A]_-;\-* #,##0.00\ [$€-C0A]_-;_-* &quot;-&quot;??\ [$€-C0A]_-;_-@_-"/>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170" fontId="0" fillId="0" borderId="0" xfId="51" applyFont="1" applyAlignment="1" applyProtection="1">
      <alignment/>
      <protection/>
    </xf>
    <xf numFmtId="4" fontId="0" fillId="0" borderId="0" xfId="0" applyNumberFormat="1" applyAlignment="1" applyProtection="1">
      <alignment/>
      <protection/>
    </xf>
    <xf numFmtId="0" fontId="0" fillId="0" borderId="0" xfId="0" applyAlignment="1" applyProtection="1">
      <alignment horizontal="left" wrapText="1"/>
      <protection/>
    </xf>
    <xf numFmtId="8" fontId="0" fillId="0" borderId="0" xfId="0" applyNumberFormat="1" applyAlignment="1" applyProtection="1">
      <alignment/>
      <protection/>
    </xf>
    <xf numFmtId="0" fontId="0" fillId="0" borderId="0" xfId="0" applyAlignment="1" applyProtection="1">
      <alignment horizontal="center"/>
      <protection/>
    </xf>
    <xf numFmtId="14" fontId="0" fillId="0" borderId="0" xfId="0" applyNumberFormat="1" applyAlignment="1" applyProtection="1">
      <alignment/>
      <protection/>
    </xf>
    <xf numFmtId="170" fontId="0" fillId="0" borderId="0" xfId="0" applyNumberFormat="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wrapText="1"/>
      <protection/>
    </xf>
    <xf numFmtId="170" fontId="0" fillId="0" borderId="0" xfId="51" applyFont="1" applyFill="1" applyAlignment="1" applyProtection="1">
      <alignment/>
      <protection/>
    </xf>
    <xf numFmtId="170" fontId="0" fillId="0" borderId="0" xfId="51" applyFont="1" applyFill="1" applyAlignment="1" applyProtection="1">
      <alignment/>
      <protection/>
    </xf>
    <xf numFmtId="0" fontId="0" fillId="0" borderId="0" xfId="0" applyFill="1" applyAlignment="1" applyProtection="1">
      <alignment wrapText="1"/>
      <protection/>
    </xf>
    <xf numFmtId="170" fontId="0" fillId="0" borderId="0" xfId="0" applyNumberFormat="1" applyFill="1" applyAlignment="1" applyProtection="1">
      <alignment/>
      <protection/>
    </xf>
    <xf numFmtId="0" fontId="2" fillId="34" borderId="11" xfId="0" applyFont="1" applyFill="1" applyBorder="1" applyAlignment="1">
      <alignment/>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Pwp7aJ" TargetMode="External" /><Relationship Id="rId2" Type="http://schemas.openxmlformats.org/officeDocument/2006/relationships/hyperlink" Target="https://goo.gl/Pwp7aJ" TargetMode="External" /><Relationship Id="rId3" Type="http://schemas.openxmlformats.org/officeDocument/2006/relationships/hyperlink" Target="https://goo.gl/uis8Jo" TargetMode="External" /><Relationship Id="rId4" Type="http://schemas.openxmlformats.org/officeDocument/2006/relationships/hyperlink" Target="https://goo.gl/uis8Jo" TargetMode="External" /><Relationship Id="rId5" Type="http://schemas.openxmlformats.org/officeDocument/2006/relationships/hyperlink" Target="https://goo.gl/32Fn4R" TargetMode="External" /><Relationship Id="rId6" Type="http://schemas.openxmlformats.org/officeDocument/2006/relationships/hyperlink" Target="https://goo.gl/32Fn4R" TargetMode="External" /><Relationship Id="rId7" Type="http://schemas.openxmlformats.org/officeDocument/2006/relationships/hyperlink" Target="https://goo.gl/zn1zAm" TargetMode="External" /><Relationship Id="rId8" Type="http://schemas.openxmlformats.org/officeDocument/2006/relationships/hyperlink" Target="https://goo.gl/zn1zAm" TargetMode="External" /><Relationship Id="rId9" Type="http://schemas.openxmlformats.org/officeDocument/2006/relationships/hyperlink" Target="https://goo.gl/w3Dc3X" TargetMode="External" /><Relationship Id="rId10" Type="http://schemas.openxmlformats.org/officeDocument/2006/relationships/hyperlink" Target="https://goo.gl/w3Dc3X" TargetMode="External" /><Relationship Id="rId11" Type="http://schemas.openxmlformats.org/officeDocument/2006/relationships/hyperlink" Target="https://goo.gl/uGtKjg" TargetMode="External" /><Relationship Id="rId12" Type="http://schemas.openxmlformats.org/officeDocument/2006/relationships/hyperlink" Target="https://goo.gl/uGtKjg" TargetMode="External" /><Relationship Id="rId13" Type="http://schemas.openxmlformats.org/officeDocument/2006/relationships/hyperlink" Target="https://goo.gl/YuGMs8" TargetMode="External" /><Relationship Id="rId14" Type="http://schemas.openxmlformats.org/officeDocument/2006/relationships/hyperlink" Target="https://goo.gl/YuGMs8" TargetMode="External" /><Relationship Id="rId15" Type="http://schemas.openxmlformats.org/officeDocument/2006/relationships/hyperlink" Target="https://goo.gl/jEZSGD" TargetMode="External" /><Relationship Id="rId16" Type="http://schemas.openxmlformats.org/officeDocument/2006/relationships/hyperlink" Target="https://goo.gl/jEZSGD" TargetMode="External" /><Relationship Id="rId17" Type="http://schemas.openxmlformats.org/officeDocument/2006/relationships/hyperlink" Target="https://goo.gl/Jkn5Pj" TargetMode="External" /><Relationship Id="rId18" Type="http://schemas.openxmlformats.org/officeDocument/2006/relationships/hyperlink" Target="https://goo.gl/Jkn5Pj" TargetMode="External" /></Relationships>
</file>

<file path=xl/worksheets/sheet1.xml><?xml version="1.0" encoding="utf-8"?>
<worksheet xmlns="http://schemas.openxmlformats.org/spreadsheetml/2006/main" xmlns:r="http://schemas.openxmlformats.org/officeDocument/2006/relationships">
  <dimension ref="A1:V80"/>
  <sheetViews>
    <sheetView tabSelected="1" zoomScale="80" zoomScaleNormal="80" zoomScalePageLayoutView="0" workbookViewId="0" topLeftCell="O36">
      <selection activeCell="Q56" sqref="Q56:Q79"/>
    </sheetView>
  </sheetViews>
  <sheetFormatPr defaultColWidth="9.140625" defaultRowHeight="12.75"/>
  <cols>
    <col min="1" max="1" width="67.00390625" style="0" customWidth="1"/>
    <col min="2" max="2" width="19.8515625" style="0" customWidth="1"/>
    <col min="3" max="3" width="20.28125" style="0" customWidth="1"/>
    <col min="4" max="4" width="22.421875" style="0" customWidth="1"/>
    <col min="5" max="5" width="29.8515625" style="0" customWidth="1"/>
    <col min="6" max="6" width="30.57421875" style="0" customWidth="1"/>
    <col min="7" max="7" width="28.00390625" style="0" customWidth="1"/>
    <col min="8" max="8" width="17.421875" style="0" customWidth="1"/>
    <col min="9" max="9" width="25.7109375" style="0" customWidth="1"/>
    <col min="10" max="10" width="34.57421875" style="0" customWidth="1"/>
    <col min="11" max="11" width="31.421875" style="0" customWidth="1"/>
    <col min="12" max="12" width="28.8515625" style="0" customWidth="1"/>
    <col min="13" max="13" width="24.28125" style="0" customWidth="1"/>
    <col min="14" max="14" width="39.7109375" style="0" customWidth="1"/>
    <col min="15" max="15" width="39.421875" style="0" customWidth="1"/>
    <col min="16" max="16" width="82.28125" style="0" bestFit="1" customWidth="1"/>
    <col min="17" max="17" width="95.57421875" style="0" bestFit="1" customWidth="1"/>
    <col min="18" max="18" width="16.57421875" style="0" customWidth="1"/>
    <col min="19" max="19" width="33.421875" style="0" customWidth="1"/>
    <col min="20" max="20" width="7.140625" style="0" customWidth="1"/>
    <col min="21" max="21" width="19.00390625" style="0" customWidth="1"/>
    <col min="22" max="22" width="7.14062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20" t="s">
        <v>38</v>
      </c>
      <c r="B6" s="21"/>
      <c r="C6" s="21"/>
      <c r="D6" s="21"/>
      <c r="E6" s="21"/>
      <c r="F6" s="21"/>
      <c r="G6" s="21"/>
      <c r="H6" s="21"/>
      <c r="I6" s="21"/>
      <c r="J6" s="21"/>
      <c r="K6" s="21"/>
      <c r="L6" s="21"/>
      <c r="M6" s="21"/>
      <c r="N6" s="21"/>
      <c r="O6" s="21"/>
      <c r="P6" s="21"/>
      <c r="Q6" s="21"/>
      <c r="R6" s="21"/>
      <c r="S6" s="21"/>
      <c r="T6" s="21"/>
      <c r="U6" s="21"/>
      <c r="V6" s="21"/>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18" t="s">
        <v>65</v>
      </c>
      <c r="Q7" s="18" t="s">
        <v>66</v>
      </c>
      <c r="R7" s="2" t="s">
        <v>67</v>
      </c>
      <c r="S7" s="2" t="s">
        <v>68</v>
      </c>
      <c r="T7" s="2" t="s">
        <v>69</v>
      </c>
      <c r="U7" s="2" t="s">
        <v>70</v>
      </c>
      <c r="V7" s="2" t="s">
        <v>71</v>
      </c>
    </row>
    <row r="8" spans="1:21" ht="12.75" customHeight="1">
      <c r="A8">
        <v>2017</v>
      </c>
      <c r="B8" s="4" t="s">
        <v>72</v>
      </c>
      <c r="C8">
        <v>1000</v>
      </c>
      <c r="D8" t="s">
        <v>73</v>
      </c>
      <c r="E8" s="5">
        <v>0</v>
      </c>
      <c r="F8" s="5">
        <v>0</v>
      </c>
      <c r="G8" s="6">
        <v>3643588.16</v>
      </c>
      <c r="H8">
        <v>1000</v>
      </c>
      <c r="I8" s="7" t="str">
        <f>+D8</f>
        <v>Servicios Personales</v>
      </c>
      <c r="J8" s="5">
        <f>+E8</f>
        <v>0</v>
      </c>
      <c r="K8" s="5">
        <v>0</v>
      </c>
      <c r="L8" s="8">
        <v>3643588.16</v>
      </c>
      <c r="M8">
        <f>+'Tabla 235301'!A4</f>
        <v>1</v>
      </c>
      <c r="N8" s="9" t="s">
        <v>80</v>
      </c>
      <c r="O8" s="19" t="s">
        <v>104</v>
      </c>
      <c r="P8" s="19" t="s">
        <v>107</v>
      </c>
      <c r="Q8" s="19" t="s">
        <v>108</v>
      </c>
      <c r="R8" s="10">
        <v>42937</v>
      </c>
      <c r="S8" t="s">
        <v>81</v>
      </c>
      <c r="T8">
        <v>2017</v>
      </c>
      <c r="U8" s="10">
        <v>42937</v>
      </c>
    </row>
    <row r="9" spans="1:21" ht="12.75">
      <c r="A9">
        <v>2017</v>
      </c>
      <c r="B9" s="4" t="s">
        <v>72</v>
      </c>
      <c r="C9">
        <v>1000</v>
      </c>
      <c r="D9" t="s">
        <v>73</v>
      </c>
      <c r="E9" s="5">
        <v>0</v>
      </c>
      <c r="F9" s="5">
        <v>0</v>
      </c>
      <c r="G9" s="6">
        <v>3643588.16</v>
      </c>
      <c r="H9">
        <v>1000</v>
      </c>
      <c r="I9" s="7" t="str">
        <f aca="true" t="shared" si="0" ref="I9:I14">+D9</f>
        <v>Servicios Personales</v>
      </c>
      <c r="J9" s="5">
        <v>0</v>
      </c>
      <c r="K9" s="5">
        <v>0</v>
      </c>
      <c r="L9" s="8">
        <v>3643588.16</v>
      </c>
      <c r="M9">
        <f>+'Tabla 235301'!A5</f>
        <v>2</v>
      </c>
      <c r="N9" s="9" t="s">
        <v>80</v>
      </c>
      <c r="O9" s="19" t="s">
        <v>104</v>
      </c>
      <c r="P9" s="19" t="s">
        <v>107</v>
      </c>
      <c r="Q9" s="19" t="s">
        <v>108</v>
      </c>
      <c r="R9" s="10">
        <v>42937</v>
      </c>
      <c r="S9" t="s">
        <v>81</v>
      </c>
      <c r="T9">
        <v>2017</v>
      </c>
      <c r="U9" s="10">
        <v>42937</v>
      </c>
    </row>
    <row r="10" spans="1:21" ht="12.75">
      <c r="A10">
        <v>2017</v>
      </c>
      <c r="B10" s="4" t="s">
        <v>72</v>
      </c>
      <c r="C10">
        <v>1000</v>
      </c>
      <c r="D10" t="s">
        <v>73</v>
      </c>
      <c r="E10" s="5">
        <v>0</v>
      </c>
      <c r="F10" s="5">
        <v>0</v>
      </c>
      <c r="G10" s="6">
        <v>3643588.16</v>
      </c>
      <c r="H10">
        <v>1000</v>
      </c>
      <c r="I10" s="7" t="str">
        <f t="shared" si="0"/>
        <v>Servicios Personales</v>
      </c>
      <c r="J10" s="5">
        <v>0</v>
      </c>
      <c r="K10" s="5">
        <v>0</v>
      </c>
      <c r="L10" s="8">
        <v>3643588.16</v>
      </c>
      <c r="M10">
        <f>+'Tabla 235301'!A6</f>
        <v>3</v>
      </c>
      <c r="N10" s="9" t="s">
        <v>80</v>
      </c>
      <c r="O10" s="19" t="s">
        <v>104</v>
      </c>
      <c r="P10" s="19" t="s">
        <v>107</v>
      </c>
      <c r="Q10" s="19" t="s">
        <v>108</v>
      </c>
      <c r="R10" s="10">
        <v>42937</v>
      </c>
      <c r="S10" t="s">
        <v>81</v>
      </c>
      <c r="T10">
        <v>2017</v>
      </c>
      <c r="U10" s="10">
        <v>42937</v>
      </c>
    </row>
    <row r="11" spans="1:21" ht="12.75">
      <c r="A11">
        <v>2017</v>
      </c>
      <c r="B11" s="4" t="s">
        <v>72</v>
      </c>
      <c r="C11">
        <v>1000</v>
      </c>
      <c r="D11" t="s">
        <v>73</v>
      </c>
      <c r="E11" s="5">
        <v>0</v>
      </c>
      <c r="F11" s="5">
        <v>0</v>
      </c>
      <c r="G11" s="6">
        <v>3643588.16</v>
      </c>
      <c r="H11">
        <v>1000</v>
      </c>
      <c r="I11" s="7" t="str">
        <f t="shared" si="0"/>
        <v>Servicios Personales</v>
      </c>
      <c r="J11" s="5">
        <v>0</v>
      </c>
      <c r="K11" s="5">
        <v>0</v>
      </c>
      <c r="L11" s="8">
        <v>3643588.16</v>
      </c>
      <c r="M11">
        <f>+'Tabla 235301'!A7</f>
        <v>4</v>
      </c>
      <c r="N11" s="9" t="s">
        <v>80</v>
      </c>
      <c r="O11" s="19" t="s">
        <v>104</v>
      </c>
      <c r="P11" s="19" t="s">
        <v>107</v>
      </c>
      <c r="Q11" s="19" t="s">
        <v>108</v>
      </c>
      <c r="R11" s="10">
        <v>42937</v>
      </c>
      <c r="S11" t="s">
        <v>81</v>
      </c>
      <c r="T11">
        <v>2017</v>
      </c>
      <c r="U11" s="10">
        <v>42937</v>
      </c>
    </row>
    <row r="12" spans="1:21" ht="12.75">
      <c r="A12">
        <v>2017</v>
      </c>
      <c r="B12" s="4" t="s">
        <v>72</v>
      </c>
      <c r="C12">
        <v>1000</v>
      </c>
      <c r="D12" t="s">
        <v>73</v>
      </c>
      <c r="E12" s="5">
        <v>0</v>
      </c>
      <c r="F12" s="5">
        <v>0</v>
      </c>
      <c r="G12" s="6">
        <v>3643588.16</v>
      </c>
      <c r="H12">
        <v>1000</v>
      </c>
      <c r="I12" s="7" t="str">
        <f t="shared" si="0"/>
        <v>Servicios Personales</v>
      </c>
      <c r="J12" s="5">
        <v>0</v>
      </c>
      <c r="K12" s="5">
        <v>0</v>
      </c>
      <c r="L12" s="8">
        <v>3643588.16</v>
      </c>
      <c r="M12">
        <f>+'Tabla 235301'!A8</f>
        <v>5</v>
      </c>
      <c r="N12" s="9" t="s">
        <v>80</v>
      </c>
      <c r="O12" s="19" t="s">
        <v>104</v>
      </c>
      <c r="P12" s="19" t="s">
        <v>107</v>
      </c>
      <c r="Q12" s="19" t="s">
        <v>108</v>
      </c>
      <c r="R12" s="10">
        <v>42937</v>
      </c>
      <c r="S12" t="s">
        <v>81</v>
      </c>
      <c r="T12">
        <v>2017</v>
      </c>
      <c r="U12" s="10">
        <v>42937</v>
      </c>
    </row>
    <row r="13" spans="1:21" ht="12.75">
      <c r="A13">
        <v>2017</v>
      </c>
      <c r="B13" s="4" t="s">
        <v>72</v>
      </c>
      <c r="C13">
        <v>1000</v>
      </c>
      <c r="D13" t="s">
        <v>73</v>
      </c>
      <c r="E13" s="5">
        <v>0</v>
      </c>
      <c r="F13" s="5">
        <v>0</v>
      </c>
      <c r="G13" s="6">
        <v>3643588.16</v>
      </c>
      <c r="H13">
        <v>1000</v>
      </c>
      <c r="I13" s="7" t="str">
        <f t="shared" si="0"/>
        <v>Servicios Personales</v>
      </c>
      <c r="J13" s="5">
        <v>0</v>
      </c>
      <c r="K13" s="5">
        <v>0</v>
      </c>
      <c r="L13" s="8">
        <v>3643588.16</v>
      </c>
      <c r="M13">
        <f>+'Tabla 235301'!A9</f>
        <v>6</v>
      </c>
      <c r="N13" s="9" t="s">
        <v>80</v>
      </c>
      <c r="O13" s="19" t="s">
        <v>104</v>
      </c>
      <c r="P13" s="19" t="s">
        <v>107</v>
      </c>
      <c r="Q13" s="19" t="s">
        <v>108</v>
      </c>
      <c r="R13" s="10">
        <v>42937</v>
      </c>
      <c r="S13" t="s">
        <v>81</v>
      </c>
      <c r="T13">
        <v>2017</v>
      </c>
      <c r="U13" s="10">
        <v>42937</v>
      </c>
    </row>
    <row r="14" spans="1:21" ht="12.75">
      <c r="A14">
        <v>2017</v>
      </c>
      <c r="B14" s="9" t="str">
        <f>+B8</f>
        <v>Enero-Marzo</v>
      </c>
      <c r="C14">
        <v>2000</v>
      </c>
      <c r="D14" t="s">
        <v>82</v>
      </c>
      <c r="E14" s="5">
        <v>0</v>
      </c>
      <c r="F14" s="5">
        <v>0</v>
      </c>
      <c r="G14" s="5">
        <v>584771.24</v>
      </c>
      <c r="H14">
        <v>2000</v>
      </c>
      <c r="I14" t="str">
        <f t="shared" si="0"/>
        <v>Materiales y Suministros</v>
      </c>
      <c r="J14" s="11">
        <v>0</v>
      </c>
      <c r="K14" s="11">
        <v>0</v>
      </c>
      <c r="L14" s="8">
        <v>584771.24</v>
      </c>
      <c r="M14">
        <f>+'Tabla 235301'!A10</f>
        <v>7</v>
      </c>
      <c r="N14" s="9" t="s">
        <v>80</v>
      </c>
      <c r="O14" s="19" t="s">
        <v>104</v>
      </c>
      <c r="P14" s="19" t="s">
        <v>107</v>
      </c>
      <c r="Q14" s="19" t="s">
        <v>108</v>
      </c>
      <c r="R14" s="10">
        <v>42937</v>
      </c>
      <c r="S14" t="s">
        <v>81</v>
      </c>
      <c r="T14">
        <v>2017</v>
      </c>
      <c r="U14" s="10">
        <v>42937</v>
      </c>
    </row>
    <row r="15" spans="1:21" ht="12.75">
      <c r="A15">
        <v>2017</v>
      </c>
      <c r="B15" s="9" t="str">
        <f aca="true" t="shared" si="1" ref="B15:B22">+B9</f>
        <v>Enero-Marzo</v>
      </c>
      <c r="C15">
        <v>2000</v>
      </c>
      <c r="D15" t="s">
        <v>82</v>
      </c>
      <c r="E15" s="5">
        <v>0</v>
      </c>
      <c r="F15" s="5">
        <v>0</v>
      </c>
      <c r="G15" s="5">
        <v>584771.24</v>
      </c>
      <c r="H15">
        <v>2000</v>
      </c>
      <c r="I15" t="str">
        <f aca="true" t="shared" si="2" ref="I15:I22">+D15</f>
        <v>Materiales y Suministros</v>
      </c>
      <c r="J15" s="11">
        <v>0</v>
      </c>
      <c r="K15" s="11">
        <v>0</v>
      </c>
      <c r="L15" s="8">
        <v>584771.24</v>
      </c>
      <c r="M15">
        <f>+'Tabla 235301'!A11</f>
        <v>8</v>
      </c>
      <c r="N15" s="9" t="s">
        <v>80</v>
      </c>
      <c r="O15" s="19" t="s">
        <v>104</v>
      </c>
      <c r="P15" s="19" t="s">
        <v>107</v>
      </c>
      <c r="Q15" s="19" t="s">
        <v>108</v>
      </c>
      <c r="R15" s="10">
        <v>42937</v>
      </c>
      <c r="S15" t="s">
        <v>81</v>
      </c>
      <c r="T15">
        <v>2017</v>
      </c>
      <c r="U15" s="10">
        <v>42937</v>
      </c>
    </row>
    <row r="16" spans="1:21" ht="12.75">
      <c r="A16">
        <v>2017</v>
      </c>
      <c r="B16" s="9" t="str">
        <f t="shared" si="1"/>
        <v>Enero-Marzo</v>
      </c>
      <c r="C16">
        <v>2000</v>
      </c>
      <c r="D16" t="s">
        <v>82</v>
      </c>
      <c r="E16" s="5">
        <v>0</v>
      </c>
      <c r="F16" s="5">
        <v>0</v>
      </c>
      <c r="G16" s="5">
        <v>584771.24</v>
      </c>
      <c r="H16">
        <v>2000</v>
      </c>
      <c r="I16" t="str">
        <f t="shared" si="2"/>
        <v>Materiales y Suministros</v>
      </c>
      <c r="J16" s="11">
        <v>0</v>
      </c>
      <c r="K16" s="11">
        <v>0</v>
      </c>
      <c r="L16" s="8">
        <v>584771.24</v>
      </c>
      <c r="M16">
        <f>+'Tabla 235301'!A12</f>
        <v>9</v>
      </c>
      <c r="N16" s="9" t="s">
        <v>80</v>
      </c>
      <c r="O16" s="19" t="s">
        <v>104</v>
      </c>
      <c r="P16" s="19" t="s">
        <v>107</v>
      </c>
      <c r="Q16" s="19" t="s">
        <v>108</v>
      </c>
      <c r="R16" s="10">
        <v>42937</v>
      </c>
      <c r="S16" t="s">
        <v>81</v>
      </c>
      <c r="T16">
        <v>2017</v>
      </c>
      <c r="U16" s="10">
        <v>42937</v>
      </c>
    </row>
    <row r="17" spans="1:21" ht="12.75">
      <c r="A17">
        <v>2017</v>
      </c>
      <c r="B17" s="9" t="str">
        <f t="shared" si="1"/>
        <v>Enero-Marzo</v>
      </c>
      <c r="C17">
        <v>2000</v>
      </c>
      <c r="D17" t="s">
        <v>82</v>
      </c>
      <c r="E17" s="5">
        <v>0</v>
      </c>
      <c r="F17" s="5">
        <v>0</v>
      </c>
      <c r="G17" s="5">
        <v>584771.24</v>
      </c>
      <c r="H17">
        <v>2000</v>
      </c>
      <c r="I17" t="str">
        <f t="shared" si="2"/>
        <v>Materiales y Suministros</v>
      </c>
      <c r="J17" s="11">
        <v>0</v>
      </c>
      <c r="K17" s="11">
        <v>0</v>
      </c>
      <c r="L17" s="8">
        <v>584771.24</v>
      </c>
      <c r="M17">
        <f>+'Tabla 235301'!A13</f>
        <v>10</v>
      </c>
      <c r="N17" s="9" t="s">
        <v>80</v>
      </c>
      <c r="O17" s="19" t="s">
        <v>104</v>
      </c>
      <c r="P17" s="19" t="s">
        <v>107</v>
      </c>
      <c r="Q17" s="19" t="s">
        <v>108</v>
      </c>
      <c r="R17" s="10">
        <v>42937</v>
      </c>
      <c r="S17" t="s">
        <v>81</v>
      </c>
      <c r="T17">
        <v>2017</v>
      </c>
      <c r="U17" s="10">
        <v>42937</v>
      </c>
    </row>
    <row r="18" spans="1:21" ht="12.75">
      <c r="A18">
        <v>2017</v>
      </c>
      <c r="B18" s="9" t="str">
        <f t="shared" si="1"/>
        <v>Enero-Marzo</v>
      </c>
      <c r="C18">
        <v>2000</v>
      </c>
      <c r="D18" t="s">
        <v>82</v>
      </c>
      <c r="E18" s="5">
        <v>0</v>
      </c>
      <c r="F18" s="5">
        <v>0</v>
      </c>
      <c r="G18" s="5">
        <v>584771.24</v>
      </c>
      <c r="H18">
        <v>2000</v>
      </c>
      <c r="I18" t="str">
        <f t="shared" si="2"/>
        <v>Materiales y Suministros</v>
      </c>
      <c r="J18" s="11">
        <v>0</v>
      </c>
      <c r="K18" s="11">
        <v>0</v>
      </c>
      <c r="L18" s="8">
        <v>584771.24</v>
      </c>
      <c r="M18">
        <f>+'Tabla 235301'!A14</f>
        <v>11</v>
      </c>
      <c r="N18" s="9" t="s">
        <v>80</v>
      </c>
      <c r="O18" s="19" t="s">
        <v>104</v>
      </c>
      <c r="P18" s="19" t="s">
        <v>107</v>
      </c>
      <c r="Q18" s="19" t="s">
        <v>108</v>
      </c>
      <c r="R18" s="10">
        <v>42937</v>
      </c>
      <c r="S18" t="s">
        <v>81</v>
      </c>
      <c r="T18">
        <v>2017</v>
      </c>
      <c r="U18" s="10">
        <v>42937</v>
      </c>
    </row>
    <row r="19" spans="1:21" ht="12.75">
      <c r="A19">
        <v>2017</v>
      </c>
      <c r="B19" s="9" t="str">
        <f t="shared" si="1"/>
        <v>Enero-Marzo</v>
      </c>
      <c r="C19">
        <v>2000</v>
      </c>
      <c r="D19" t="s">
        <v>82</v>
      </c>
      <c r="E19" s="5">
        <v>0</v>
      </c>
      <c r="F19" s="5">
        <v>0</v>
      </c>
      <c r="G19" s="5">
        <v>584771.24</v>
      </c>
      <c r="H19">
        <v>2000</v>
      </c>
      <c r="I19" t="str">
        <f t="shared" si="2"/>
        <v>Materiales y Suministros</v>
      </c>
      <c r="J19" s="11">
        <v>0</v>
      </c>
      <c r="K19" s="11">
        <v>0</v>
      </c>
      <c r="L19" s="8">
        <v>584771.24</v>
      </c>
      <c r="M19">
        <f>+'Tabla 235301'!A15</f>
        <v>12</v>
      </c>
      <c r="N19" s="9" t="s">
        <v>80</v>
      </c>
      <c r="O19" s="19" t="s">
        <v>104</v>
      </c>
      <c r="P19" s="19" t="s">
        <v>107</v>
      </c>
      <c r="Q19" s="19" t="s">
        <v>108</v>
      </c>
      <c r="R19" s="10">
        <v>42937</v>
      </c>
      <c r="S19" t="s">
        <v>81</v>
      </c>
      <c r="T19">
        <v>2017</v>
      </c>
      <c r="U19" s="10">
        <v>42937</v>
      </c>
    </row>
    <row r="20" spans="1:21" ht="12.75">
      <c r="A20">
        <v>2017</v>
      </c>
      <c r="B20" s="9" t="str">
        <f t="shared" si="1"/>
        <v>Enero-Marzo</v>
      </c>
      <c r="C20">
        <v>2000</v>
      </c>
      <c r="D20" t="s">
        <v>82</v>
      </c>
      <c r="E20" s="5">
        <v>0</v>
      </c>
      <c r="F20" s="5">
        <v>0</v>
      </c>
      <c r="G20" s="5">
        <v>584771.24</v>
      </c>
      <c r="H20">
        <v>2000</v>
      </c>
      <c r="I20" t="str">
        <f t="shared" si="2"/>
        <v>Materiales y Suministros</v>
      </c>
      <c r="J20" s="11">
        <v>0</v>
      </c>
      <c r="K20" s="11">
        <v>0</v>
      </c>
      <c r="L20" s="8">
        <v>584771.24</v>
      </c>
      <c r="M20">
        <f>+'Tabla 235301'!A16</f>
        <v>13</v>
      </c>
      <c r="N20" s="9" t="s">
        <v>80</v>
      </c>
      <c r="O20" s="19" t="s">
        <v>104</v>
      </c>
      <c r="P20" s="19" t="s">
        <v>107</v>
      </c>
      <c r="Q20" s="19" t="s">
        <v>108</v>
      </c>
      <c r="R20" s="10">
        <v>42937</v>
      </c>
      <c r="S20" t="s">
        <v>81</v>
      </c>
      <c r="T20">
        <v>2017</v>
      </c>
      <c r="U20" s="10">
        <v>42937</v>
      </c>
    </row>
    <row r="21" spans="1:21" ht="12.75">
      <c r="A21">
        <v>2017</v>
      </c>
      <c r="B21" s="9" t="str">
        <f t="shared" si="1"/>
        <v>Enero-Marzo</v>
      </c>
      <c r="C21">
        <v>2000</v>
      </c>
      <c r="D21" t="s">
        <v>82</v>
      </c>
      <c r="E21" s="5">
        <v>0</v>
      </c>
      <c r="F21" s="5">
        <v>0</v>
      </c>
      <c r="G21" s="5">
        <v>584771.24</v>
      </c>
      <c r="H21">
        <v>2000</v>
      </c>
      <c r="I21" t="str">
        <f t="shared" si="2"/>
        <v>Materiales y Suministros</v>
      </c>
      <c r="J21" s="11">
        <v>0</v>
      </c>
      <c r="K21" s="11">
        <v>0</v>
      </c>
      <c r="L21" s="8">
        <v>584771.24</v>
      </c>
      <c r="M21">
        <f>+'Tabla 235301'!A17</f>
        <v>14</v>
      </c>
      <c r="N21" s="9" t="s">
        <v>80</v>
      </c>
      <c r="O21" s="19" t="s">
        <v>104</v>
      </c>
      <c r="P21" s="19" t="s">
        <v>107</v>
      </c>
      <c r="Q21" s="19" t="s">
        <v>108</v>
      </c>
      <c r="R21" s="10">
        <v>42937</v>
      </c>
      <c r="S21" t="s">
        <v>81</v>
      </c>
      <c r="T21">
        <v>2017</v>
      </c>
      <c r="U21" s="10">
        <v>42937</v>
      </c>
    </row>
    <row r="22" spans="1:21" ht="12.75">
      <c r="A22">
        <v>2017</v>
      </c>
      <c r="B22" s="9" t="str">
        <f t="shared" si="1"/>
        <v>Enero-Marzo</v>
      </c>
      <c r="C22">
        <v>2000</v>
      </c>
      <c r="D22" t="s">
        <v>82</v>
      </c>
      <c r="E22" s="5">
        <v>0</v>
      </c>
      <c r="F22" s="5">
        <v>0</v>
      </c>
      <c r="G22" s="5">
        <v>584771.24</v>
      </c>
      <c r="H22">
        <v>2000</v>
      </c>
      <c r="I22" t="str">
        <f t="shared" si="2"/>
        <v>Materiales y Suministros</v>
      </c>
      <c r="J22" s="11">
        <v>0</v>
      </c>
      <c r="K22" s="11">
        <v>0</v>
      </c>
      <c r="L22" s="8">
        <v>584771.24</v>
      </c>
      <c r="M22">
        <f>+'Tabla 235301'!A18</f>
        <v>15</v>
      </c>
      <c r="N22" s="9" t="s">
        <v>80</v>
      </c>
      <c r="O22" s="19" t="s">
        <v>104</v>
      </c>
      <c r="P22" s="19" t="s">
        <v>107</v>
      </c>
      <c r="Q22" s="19" t="s">
        <v>108</v>
      </c>
      <c r="R22" s="10">
        <v>42937</v>
      </c>
      <c r="S22" t="s">
        <v>81</v>
      </c>
      <c r="T22">
        <v>2017</v>
      </c>
      <c r="U22" s="10">
        <v>42937</v>
      </c>
    </row>
    <row r="23" spans="1:21" ht="12.75">
      <c r="A23">
        <v>2017</v>
      </c>
      <c r="B23" s="9" t="str">
        <f>+B14</f>
        <v>Enero-Marzo</v>
      </c>
      <c r="C23">
        <v>3000</v>
      </c>
      <c r="D23" t="s">
        <v>92</v>
      </c>
      <c r="E23" s="5">
        <v>0</v>
      </c>
      <c r="F23" s="5">
        <v>0</v>
      </c>
      <c r="G23" s="5">
        <v>1452326.13</v>
      </c>
      <c r="H23">
        <v>3000</v>
      </c>
      <c r="I23" t="str">
        <f>+D23</f>
        <v>Servicios Generales</v>
      </c>
      <c r="J23" s="11">
        <v>0</v>
      </c>
      <c r="K23" s="11">
        <v>0</v>
      </c>
      <c r="L23" s="8">
        <v>1452326.13</v>
      </c>
      <c r="M23">
        <f>+'Tabla 235301'!A19</f>
        <v>16</v>
      </c>
      <c r="N23" s="9" t="s">
        <v>80</v>
      </c>
      <c r="O23" s="19" t="s">
        <v>104</v>
      </c>
      <c r="P23" s="19" t="s">
        <v>107</v>
      </c>
      <c r="Q23" s="19" t="s">
        <v>108</v>
      </c>
      <c r="R23" s="10">
        <v>42937</v>
      </c>
      <c r="S23" t="s">
        <v>81</v>
      </c>
      <c r="T23">
        <v>2017</v>
      </c>
      <c r="U23" s="10">
        <v>42937</v>
      </c>
    </row>
    <row r="24" spans="1:21" ht="12.75">
      <c r="A24">
        <v>2017</v>
      </c>
      <c r="B24" s="9" t="str">
        <f aca="true" t="shared" si="3" ref="B24:B31">+B15</f>
        <v>Enero-Marzo</v>
      </c>
      <c r="C24">
        <v>3000</v>
      </c>
      <c r="D24" t="s">
        <v>92</v>
      </c>
      <c r="E24" s="5">
        <v>0</v>
      </c>
      <c r="F24" s="5">
        <v>0</v>
      </c>
      <c r="G24" s="5">
        <v>1452326.13</v>
      </c>
      <c r="H24">
        <v>3000</v>
      </c>
      <c r="I24" t="str">
        <f aca="true" t="shared" si="4" ref="I24:I31">+D24</f>
        <v>Servicios Generales</v>
      </c>
      <c r="J24" s="11">
        <v>0</v>
      </c>
      <c r="K24" s="11">
        <v>0</v>
      </c>
      <c r="L24" s="8">
        <v>1452326.13</v>
      </c>
      <c r="M24">
        <f>+'Tabla 235301'!A20</f>
        <v>17</v>
      </c>
      <c r="N24" s="9" t="s">
        <v>80</v>
      </c>
      <c r="O24" s="19" t="s">
        <v>104</v>
      </c>
      <c r="P24" s="19" t="s">
        <v>107</v>
      </c>
      <c r="Q24" s="19" t="s">
        <v>108</v>
      </c>
      <c r="R24" s="10">
        <v>42937</v>
      </c>
      <c r="S24" t="s">
        <v>81</v>
      </c>
      <c r="T24">
        <v>2017</v>
      </c>
      <c r="U24" s="10">
        <v>42937</v>
      </c>
    </row>
    <row r="25" spans="1:21" ht="12.75">
      <c r="A25">
        <v>2017</v>
      </c>
      <c r="B25" s="9" t="str">
        <f t="shared" si="3"/>
        <v>Enero-Marzo</v>
      </c>
      <c r="C25">
        <v>3000</v>
      </c>
      <c r="D25" t="s">
        <v>92</v>
      </c>
      <c r="E25" s="5">
        <v>0</v>
      </c>
      <c r="F25" s="5">
        <v>0</v>
      </c>
      <c r="G25" s="5">
        <v>1452326.13</v>
      </c>
      <c r="H25">
        <v>3000</v>
      </c>
      <c r="I25" t="str">
        <f t="shared" si="4"/>
        <v>Servicios Generales</v>
      </c>
      <c r="J25" s="11">
        <v>0</v>
      </c>
      <c r="K25" s="11">
        <v>0</v>
      </c>
      <c r="L25" s="8">
        <v>1452326.13</v>
      </c>
      <c r="M25">
        <f>+'Tabla 235301'!A21</f>
        <v>18</v>
      </c>
      <c r="N25" s="9" t="s">
        <v>80</v>
      </c>
      <c r="O25" s="19" t="s">
        <v>104</v>
      </c>
      <c r="P25" s="19" t="s">
        <v>107</v>
      </c>
      <c r="Q25" s="19" t="s">
        <v>108</v>
      </c>
      <c r="R25" s="10">
        <v>42937</v>
      </c>
      <c r="S25" t="s">
        <v>81</v>
      </c>
      <c r="T25">
        <v>2017</v>
      </c>
      <c r="U25" s="10">
        <v>42937</v>
      </c>
    </row>
    <row r="26" spans="1:21" ht="12.75">
      <c r="A26">
        <v>2017</v>
      </c>
      <c r="B26" s="9" t="str">
        <f t="shared" si="3"/>
        <v>Enero-Marzo</v>
      </c>
      <c r="C26">
        <v>3000</v>
      </c>
      <c r="D26" t="s">
        <v>92</v>
      </c>
      <c r="E26" s="5">
        <v>0</v>
      </c>
      <c r="F26" s="5">
        <v>0</v>
      </c>
      <c r="G26" s="5">
        <v>1452326.13</v>
      </c>
      <c r="H26">
        <v>3000</v>
      </c>
      <c r="I26" t="str">
        <f t="shared" si="4"/>
        <v>Servicios Generales</v>
      </c>
      <c r="J26" s="11">
        <v>0</v>
      </c>
      <c r="K26" s="11">
        <v>0</v>
      </c>
      <c r="L26" s="8">
        <v>1452326.13</v>
      </c>
      <c r="M26">
        <f>+'Tabla 235301'!A22</f>
        <v>19</v>
      </c>
      <c r="N26" s="9" t="s">
        <v>80</v>
      </c>
      <c r="O26" s="19" t="s">
        <v>104</v>
      </c>
      <c r="P26" s="19" t="s">
        <v>107</v>
      </c>
      <c r="Q26" s="19" t="s">
        <v>108</v>
      </c>
      <c r="R26" s="10">
        <v>42937</v>
      </c>
      <c r="S26" t="s">
        <v>81</v>
      </c>
      <c r="T26">
        <v>2017</v>
      </c>
      <c r="U26" s="10">
        <v>42937</v>
      </c>
    </row>
    <row r="27" spans="1:21" ht="12.75">
      <c r="A27">
        <v>2017</v>
      </c>
      <c r="B27" s="9" t="str">
        <f t="shared" si="3"/>
        <v>Enero-Marzo</v>
      </c>
      <c r="C27">
        <v>3000</v>
      </c>
      <c r="D27" t="s">
        <v>92</v>
      </c>
      <c r="E27" s="5">
        <v>0</v>
      </c>
      <c r="F27" s="5">
        <v>0</v>
      </c>
      <c r="G27" s="5">
        <v>1452326.13</v>
      </c>
      <c r="H27">
        <v>3000</v>
      </c>
      <c r="I27" t="str">
        <f t="shared" si="4"/>
        <v>Servicios Generales</v>
      </c>
      <c r="J27" s="11">
        <v>0</v>
      </c>
      <c r="K27" s="11">
        <v>0</v>
      </c>
      <c r="L27" s="8">
        <v>1452326.13</v>
      </c>
      <c r="M27">
        <f>+'Tabla 235301'!A23</f>
        <v>20</v>
      </c>
      <c r="N27" s="9" t="s">
        <v>80</v>
      </c>
      <c r="O27" s="19" t="s">
        <v>104</v>
      </c>
      <c r="P27" s="19" t="s">
        <v>107</v>
      </c>
      <c r="Q27" s="19" t="s">
        <v>108</v>
      </c>
      <c r="R27" s="10">
        <v>42937</v>
      </c>
      <c r="S27" t="s">
        <v>81</v>
      </c>
      <c r="T27">
        <v>2017</v>
      </c>
      <c r="U27" s="10">
        <v>42937</v>
      </c>
    </row>
    <row r="28" spans="1:21" ht="12.75">
      <c r="A28">
        <v>2017</v>
      </c>
      <c r="B28" s="9" t="str">
        <f t="shared" si="3"/>
        <v>Enero-Marzo</v>
      </c>
      <c r="C28">
        <v>3000</v>
      </c>
      <c r="D28" t="s">
        <v>92</v>
      </c>
      <c r="E28" s="5">
        <v>0</v>
      </c>
      <c r="F28" s="5">
        <v>0</v>
      </c>
      <c r="G28" s="5">
        <v>1452326.13</v>
      </c>
      <c r="H28">
        <v>3000</v>
      </c>
      <c r="I28" t="str">
        <f t="shared" si="4"/>
        <v>Servicios Generales</v>
      </c>
      <c r="J28" s="11">
        <v>0</v>
      </c>
      <c r="K28" s="11">
        <v>0</v>
      </c>
      <c r="L28" s="8">
        <v>1452326.13</v>
      </c>
      <c r="M28">
        <f>+'Tabla 235301'!A24</f>
        <v>21</v>
      </c>
      <c r="N28" s="9" t="s">
        <v>80</v>
      </c>
      <c r="O28" s="19" t="s">
        <v>104</v>
      </c>
      <c r="P28" s="19" t="s">
        <v>107</v>
      </c>
      <c r="Q28" s="19" t="s">
        <v>108</v>
      </c>
      <c r="R28" s="10">
        <v>42937</v>
      </c>
      <c r="S28" t="s">
        <v>81</v>
      </c>
      <c r="T28">
        <v>2017</v>
      </c>
      <c r="U28" s="10">
        <v>42937</v>
      </c>
    </row>
    <row r="29" spans="1:21" ht="12.75">
      <c r="A29">
        <v>2017</v>
      </c>
      <c r="B29" s="9" t="str">
        <f t="shared" si="3"/>
        <v>Enero-Marzo</v>
      </c>
      <c r="C29">
        <v>3000</v>
      </c>
      <c r="D29" t="s">
        <v>92</v>
      </c>
      <c r="E29" s="5">
        <v>0</v>
      </c>
      <c r="F29" s="5">
        <v>0</v>
      </c>
      <c r="G29" s="5">
        <v>1452326.13</v>
      </c>
      <c r="H29">
        <v>3000</v>
      </c>
      <c r="I29" t="str">
        <f t="shared" si="4"/>
        <v>Servicios Generales</v>
      </c>
      <c r="J29" s="11">
        <v>0</v>
      </c>
      <c r="K29" s="11">
        <v>0</v>
      </c>
      <c r="L29" s="8">
        <v>1452326.13</v>
      </c>
      <c r="M29">
        <f>+'Tabla 235301'!A25</f>
        <v>22</v>
      </c>
      <c r="N29" s="9" t="s">
        <v>80</v>
      </c>
      <c r="O29" s="19" t="s">
        <v>104</v>
      </c>
      <c r="P29" s="19" t="s">
        <v>107</v>
      </c>
      <c r="Q29" s="19" t="s">
        <v>108</v>
      </c>
      <c r="R29" s="10">
        <v>42937</v>
      </c>
      <c r="S29" t="s">
        <v>81</v>
      </c>
      <c r="T29">
        <v>2017</v>
      </c>
      <c r="U29" s="10">
        <v>42937</v>
      </c>
    </row>
    <row r="30" spans="1:21" ht="12.75">
      <c r="A30">
        <v>2017</v>
      </c>
      <c r="B30" s="9" t="str">
        <f t="shared" si="3"/>
        <v>Enero-Marzo</v>
      </c>
      <c r="C30">
        <v>3000</v>
      </c>
      <c r="D30" t="s">
        <v>92</v>
      </c>
      <c r="E30" s="5">
        <v>0</v>
      </c>
      <c r="F30" s="5">
        <v>0</v>
      </c>
      <c r="G30" s="5">
        <v>1452326.13</v>
      </c>
      <c r="H30">
        <v>3000</v>
      </c>
      <c r="I30" t="str">
        <f t="shared" si="4"/>
        <v>Servicios Generales</v>
      </c>
      <c r="J30" s="11">
        <v>0</v>
      </c>
      <c r="K30" s="11">
        <v>0</v>
      </c>
      <c r="L30" s="8">
        <v>1452326.13</v>
      </c>
      <c r="M30">
        <f>+'Tabla 235301'!A26</f>
        <v>23</v>
      </c>
      <c r="N30" s="9" t="s">
        <v>80</v>
      </c>
      <c r="O30" s="19" t="s">
        <v>104</v>
      </c>
      <c r="P30" s="19" t="s">
        <v>107</v>
      </c>
      <c r="Q30" s="19" t="s">
        <v>108</v>
      </c>
      <c r="R30" s="10">
        <v>42937</v>
      </c>
      <c r="S30" t="s">
        <v>81</v>
      </c>
      <c r="T30">
        <v>2017</v>
      </c>
      <c r="U30" s="10">
        <v>42937</v>
      </c>
    </row>
    <row r="31" spans="1:21" ht="12.75">
      <c r="A31">
        <v>2017</v>
      </c>
      <c r="B31" s="9" t="str">
        <f t="shared" si="3"/>
        <v>Enero-Marzo</v>
      </c>
      <c r="C31">
        <v>3000</v>
      </c>
      <c r="D31" t="s">
        <v>92</v>
      </c>
      <c r="E31" s="5">
        <v>0</v>
      </c>
      <c r="F31" s="5">
        <v>0</v>
      </c>
      <c r="G31" s="5">
        <v>1452326.13</v>
      </c>
      <c r="H31">
        <v>3000</v>
      </c>
      <c r="I31" t="str">
        <f t="shared" si="4"/>
        <v>Servicios Generales</v>
      </c>
      <c r="J31" s="11">
        <v>0</v>
      </c>
      <c r="K31" s="11">
        <v>0</v>
      </c>
      <c r="L31" s="8">
        <v>1452326.13</v>
      </c>
      <c r="M31">
        <f>+'Tabla 235301'!A27</f>
        <v>24</v>
      </c>
      <c r="N31" s="9" t="s">
        <v>80</v>
      </c>
      <c r="O31" s="19" t="s">
        <v>104</v>
      </c>
      <c r="P31" s="19" t="s">
        <v>107</v>
      </c>
      <c r="Q31" s="19" t="s">
        <v>108</v>
      </c>
      <c r="R31" s="10">
        <v>42937</v>
      </c>
      <c r="S31" t="s">
        <v>81</v>
      </c>
      <c r="T31">
        <v>2017</v>
      </c>
      <c r="U31" s="10">
        <v>42937</v>
      </c>
    </row>
    <row r="32" spans="1:21" ht="12.75">
      <c r="A32">
        <v>2017</v>
      </c>
      <c r="B32" s="4" t="s">
        <v>102</v>
      </c>
      <c r="C32">
        <v>1000</v>
      </c>
      <c r="D32" t="s">
        <v>73</v>
      </c>
      <c r="E32" s="5">
        <v>0</v>
      </c>
      <c r="F32" s="5">
        <v>0</v>
      </c>
      <c r="G32" s="6">
        <v>3085368.25</v>
      </c>
      <c r="H32">
        <v>1000</v>
      </c>
      <c r="I32" s="7" t="str">
        <f aca="true" t="shared" si="5" ref="I32:I38">+D32</f>
        <v>Servicios Personales</v>
      </c>
      <c r="J32" s="5">
        <v>0</v>
      </c>
      <c r="K32" s="5">
        <v>0</v>
      </c>
      <c r="L32" s="8">
        <v>3085368.25</v>
      </c>
      <c r="M32">
        <f>+'Tabla 235301'!A28</f>
        <v>25</v>
      </c>
      <c r="N32" s="9" t="s">
        <v>80</v>
      </c>
      <c r="O32" s="19" t="s">
        <v>105</v>
      </c>
      <c r="P32" s="19" t="s">
        <v>109</v>
      </c>
      <c r="Q32" s="19" t="s">
        <v>110</v>
      </c>
      <c r="R32" s="10">
        <v>42937</v>
      </c>
      <c r="S32" t="s">
        <v>81</v>
      </c>
      <c r="T32">
        <v>2017</v>
      </c>
      <c r="U32" s="10">
        <v>42937</v>
      </c>
    </row>
    <row r="33" spans="1:21" ht="12.75">
      <c r="A33">
        <v>2017</v>
      </c>
      <c r="B33" s="4" t="s">
        <v>102</v>
      </c>
      <c r="C33">
        <v>1000</v>
      </c>
      <c r="D33" t="s">
        <v>73</v>
      </c>
      <c r="E33" s="5">
        <v>0</v>
      </c>
      <c r="F33" s="5">
        <v>0</v>
      </c>
      <c r="G33" s="6">
        <v>3085368.25</v>
      </c>
      <c r="H33">
        <v>1000</v>
      </c>
      <c r="I33" s="7" t="str">
        <f t="shared" si="5"/>
        <v>Servicios Personales</v>
      </c>
      <c r="J33" s="5">
        <v>0</v>
      </c>
      <c r="K33" s="5">
        <v>0</v>
      </c>
      <c r="L33" s="8">
        <v>3085368.25</v>
      </c>
      <c r="M33">
        <f>+'Tabla 235301'!A29</f>
        <v>26</v>
      </c>
      <c r="N33" s="9" t="s">
        <v>80</v>
      </c>
      <c r="O33" s="19" t="s">
        <v>105</v>
      </c>
      <c r="P33" s="19" t="s">
        <v>109</v>
      </c>
      <c r="Q33" s="19" t="s">
        <v>111</v>
      </c>
      <c r="R33" s="10">
        <v>42937</v>
      </c>
      <c r="S33" t="s">
        <v>81</v>
      </c>
      <c r="T33">
        <v>2017</v>
      </c>
      <c r="U33" s="10">
        <v>42937</v>
      </c>
    </row>
    <row r="34" spans="1:21" ht="12.75">
      <c r="A34">
        <v>2017</v>
      </c>
      <c r="B34" s="4" t="s">
        <v>102</v>
      </c>
      <c r="C34">
        <v>1000</v>
      </c>
      <c r="D34" t="s">
        <v>73</v>
      </c>
      <c r="E34" s="5">
        <v>0</v>
      </c>
      <c r="F34" s="5">
        <v>0</v>
      </c>
      <c r="G34" s="6">
        <v>3085368.25</v>
      </c>
      <c r="H34">
        <v>1000</v>
      </c>
      <c r="I34" s="7" t="str">
        <f t="shared" si="5"/>
        <v>Servicios Personales</v>
      </c>
      <c r="J34" s="5">
        <v>0</v>
      </c>
      <c r="K34" s="5">
        <v>0</v>
      </c>
      <c r="L34" s="8">
        <v>3085368.25</v>
      </c>
      <c r="M34">
        <f>+'Tabla 235301'!A30</f>
        <v>27</v>
      </c>
      <c r="N34" s="9" t="s">
        <v>80</v>
      </c>
      <c r="O34" s="19" t="s">
        <v>105</v>
      </c>
      <c r="P34" s="19" t="s">
        <v>109</v>
      </c>
      <c r="Q34" s="19" t="s">
        <v>112</v>
      </c>
      <c r="R34" s="10">
        <v>42937</v>
      </c>
      <c r="S34" t="s">
        <v>81</v>
      </c>
      <c r="T34">
        <v>2017</v>
      </c>
      <c r="U34" s="10">
        <v>42937</v>
      </c>
    </row>
    <row r="35" spans="1:21" ht="12.75">
      <c r="A35">
        <v>2017</v>
      </c>
      <c r="B35" s="4" t="s">
        <v>102</v>
      </c>
      <c r="C35">
        <v>1000</v>
      </c>
      <c r="D35" t="s">
        <v>73</v>
      </c>
      <c r="E35" s="5">
        <v>0</v>
      </c>
      <c r="F35" s="5">
        <v>0</v>
      </c>
      <c r="G35" s="6">
        <v>3085368.25</v>
      </c>
      <c r="H35">
        <v>1000</v>
      </c>
      <c r="I35" s="7" t="str">
        <f t="shared" si="5"/>
        <v>Servicios Personales</v>
      </c>
      <c r="J35" s="5">
        <v>0</v>
      </c>
      <c r="K35" s="5">
        <v>0</v>
      </c>
      <c r="L35" s="8">
        <v>3085368.25</v>
      </c>
      <c r="M35">
        <f>+'Tabla 235301'!A31</f>
        <v>28</v>
      </c>
      <c r="N35" s="9" t="s">
        <v>80</v>
      </c>
      <c r="O35" s="19" t="s">
        <v>105</v>
      </c>
      <c r="P35" s="19" t="s">
        <v>109</v>
      </c>
      <c r="Q35" s="19" t="s">
        <v>113</v>
      </c>
      <c r="R35" s="10">
        <v>42937</v>
      </c>
      <c r="S35" t="s">
        <v>81</v>
      </c>
      <c r="T35">
        <v>2017</v>
      </c>
      <c r="U35" s="10">
        <v>42937</v>
      </c>
    </row>
    <row r="36" spans="1:21" ht="12.75">
      <c r="A36">
        <v>2017</v>
      </c>
      <c r="B36" s="4" t="s">
        <v>102</v>
      </c>
      <c r="C36">
        <v>1000</v>
      </c>
      <c r="D36" t="s">
        <v>73</v>
      </c>
      <c r="E36" s="5">
        <v>0</v>
      </c>
      <c r="F36" s="5">
        <v>0</v>
      </c>
      <c r="G36" s="6">
        <v>3085368.25</v>
      </c>
      <c r="H36">
        <v>1000</v>
      </c>
      <c r="I36" s="7" t="str">
        <f t="shared" si="5"/>
        <v>Servicios Personales</v>
      </c>
      <c r="J36" s="5">
        <v>0</v>
      </c>
      <c r="K36" s="5">
        <v>0</v>
      </c>
      <c r="L36" s="8">
        <v>3085368.25</v>
      </c>
      <c r="M36">
        <f>+'Tabla 235301'!A32</f>
        <v>29</v>
      </c>
      <c r="N36" s="9" t="s">
        <v>80</v>
      </c>
      <c r="O36" s="19" t="s">
        <v>105</v>
      </c>
      <c r="P36" s="19" t="s">
        <v>109</v>
      </c>
      <c r="Q36" s="19" t="s">
        <v>114</v>
      </c>
      <c r="R36" s="10">
        <v>42937</v>
      </c>
      <c r="S36" t="s">
        <v>81</v>
      </c>
      <c r="T36">
        <v>2017</v>
      </c>
      <c r="U36" s="10">
        <v>42937</v>
      </c>
    </row>
    <row r="37" spans="1:21" ht="12.75">
      <c r="A37">
        <v>2017</v>
      </c>
      <c r="B37" s="4" t="s">
        <v>102</v>
      </c>
      <c r="C37">
        <v>1000</v>
      </c>
      <c r="D37" t="s">
        <v>73</v>
      </c>
      <c r="E37" s="5">
        <v>0</v>
      </c>
      <c r="F37" s="5">
        <v>0</v>
      </c>
      <c r="G37" s="6">
        <v>3085368.25</v>
      </c>
      <c r="H37">
        <v>1000</v>
      </c>
      <c r="I37" s="7" t="str">
        <f t="shared" si="5"/>
        <v>Servicios Personales</v>
      </c>
      <c r="J37" s="5">
        <v>0</v>
      </c>
      <c r="K37" s="5">
        <v>0</v>
      </c>
      <c r="L37" s="8">
        <v>3085368.25</v>
      </c>
      <c r="M37">
        <f>+'Tabla 235301'!A33</f>
        <v>30</v>
      </c>
      <c r="N37" s="9" t="s">
        <v>80</v>
      </c>
      <c r="O37" s="19" t="s">
        <v>105</v>
      </c>
      <c r="P37" s="19" t="s">
        <v>109</v>
      </c>
      <c r="Q37" s="19" t="s">
        <v>115</v>
      </c>
      <c r="R37" s="10">
        <v>42937</v>
      </c>
      <c r="S37" t="s">
        <v>81</v>
      </c>
      <c r="T37">
        <v>2017</v>
      </c>
      <c r="U37" s="10">
        <v>42937</v>
      </c>
    </row>
    <row r="38" spans="1:21" ht="12.75">
      <c r="A38">
        <v>2017</v>
      </c>
      <c r="B38" s="9" t="str">
        <f>+B32</f>
        <v>Abril-Junio</v>
      </c>
      <c r="C38">
        <v>2000</v>
      </c>
      <c r="D38" t="s">
        <v>82</v>
      </c>
      <c r="E38" s="5">
        <v>0</v>
      </c>
      <c r="F38" s="5">
        <v>0</v>
      </c>
      <c r="G38" s="5">
        <v>621368.11</v>
      </c>
      <c r="H38">
        <v>2000</v>
      </c>
      <c r="I38" t="str">
        <f t="shared" si="5"/>
        <v>Materiales y Suministros</v>
      </c>
      <c r="J38" s="11">
        <f>+E38</f>
        <v>0</v>
      </c>
      <c r="K38" s="11">
        <v>0</v>
      </c>
      <c r="L38" s="8">
        <v>621368.11</v>
      </c>
      <c r="M38">
        <f>+'Tabla 235301'!A34</f>
        <v>31</v>
      </c>
      <c r="N38" s="9" t="s">
        <v>80</v>
      </c>
      <c r="O38" s="19" t="s">
        <v>105</v>
      </c>
      <c r="P38" s="19" t="s">
        <v>109</v>
      </c>
      <c r="Q38" s="19" t="s">
        <v>116</v>
      </c>
      <c r="R38" s="10">
        <v>42937</v>
      </c>
      <c r="S38" t="s">
        <v>81</v>
      </c>
      <c r="T38">
        <v>2017</v>
      </c>
      <c r="U38" s="10">
        <v>42937</v>
      </c>
    </row>
    <row r="39" spans="1:21" ht="12.75">
      <c r="A39">
        <v>2017</v>
      </c>
      <c r="B39" s="4" t="s">
        <v>102</v>
      </c>
      <c r="C39">
        <v>2000</v>
      </c>
      <c r="D39" t="s">
        <v>82</v>
      </c>
      <c r="E39" s="5">
        <v>0</v>
      </c>
      <c r="F39" s="5">
        <v>0</v>
      </c>
      <c r="G39" s="5">
        <v>621368.11</v>
      </c>
      <c r="H39">
        <v>2000</v>
      </c>
      <c r="I39" t="str">
        <f aca="true" t="shared" si="6" ref="I39:I46">+D39</f>
        <v>Materiales y Suministros</v>
      </c>
      <c r="J39" s="11">
        <v>0</v>
      </c>
      <c r="K39" s="11">
        <v>0</v>
      </c>
      <c r="L39" s="8">
        <v>621368.11</v>
      </c>
      <c r="M39">
        <f>+'Tabla 235301'!A35</f>
        <v>32</v>
      </c>
      <c r="N39" s="9" t="s">
        <v>80</v>
      </c>
      <c r="O39" s="19" t="s">
        <v>105</v>
      </c>
      <c r="P39" s="19" t="s">
        <v>109</v>
      </c>
      <c r="Q39" s="19" t="s">
        <v>117</v>
      </c>
      <c r="R39" s="10">
        <v>42937</v>
      </c>
      <c r="S39" t="s">
        <v>81</v>
      </c>
      <c r="T39">
        <v>2017</v>
      </c>
      <c r="U39" s="10">
        <v>42937</v>
      </c>
    </row>
    <row r="40" spans="1:21" ht="12.75">
      <c r="A40">
        <v>2017</v>
      </c>
      <c r="B40" s="4" t="s">
        <v>102</v>
      </c>
      <c r="C40">
        <v>2000</v>
      </c>
      <c r="D40" t="s">
        <v>82</v>
      </c>
      <c r="E40" s="5">
        <v>0</v>
      </c>
      <c r="F40" s="5">
        <v>0</v>
      </c>
      <c r="G40" s="5">
        <v>621368.11</v>
      </c>
      <c r="H40">
        <v>2000</v>
      </c>
      <c r="I40" t="str">
        <f t="shared" si="6"/>
        <v>Materiales y Suministros</v>
      </c>
      <c r="J40" s="11">
        <v>0</v>
      </c>
      <c r="K40" s="11">
        <v>0</v>
      </c>
      <c r="L40" s="8">
        <v>621368.11</v>
      </c>
      <c r="M40">
        <f>+'Tabla 235301'!A36</f>
        <v>33</v>
      </c>
      <c r="N40" s="9" t="s">
        <v>80</v>
      </c>
      <c r="O40" s="19" t="s">
        <v>105</v>
      </c>
      <c r="P40" s="19" t="s">
        <v>109</v>
      </c>
      <c r="Q40" s="19" t="s">
        <v>118</v>
      </c>
      <c r="R40" s="10">
        <v>42937</v>
      </c>
      <c r="S40" t="s">
        <v>81</v>
      </c>
      <c r="T40">
        <v>2017</v>
      </c>
      <c r="U40" s="10">
        <v>42937</v>
      </c>
    </row>
    <row r="41" spans="1:21" ht="12.75">
      <c r="A41">
        <v>2017</v>
      </c>
      <c r="B41" s="4" t="s">
        <v>102</v>
      </c>
      <c r="C41">
        <v>2000</v>
      </c>
      <c r="D41" t="s">
        <v>82</v>
      </c>
      <c r="E41" s="5">
        <v>0</v>
      </c>
      <c r="F41" s="5">
        <v>0</v>
      </c>
      <c r="G41" s="5">
        <v>621368.11</v>
      </c>
      <c r="H41">
        <v>2000</v>
      </c>
      <c r="I41" t="str">
        <f t="shared" si="6"/>
        <v>Materiales y Suministros</v>
      </c>
      <c r="J41" s="11">
        <v>0</v>
      </c>
      <c r="K41" s="11">
        <v>0</v>
      </c>
      <c r="L41" s="8">
        <v>621368.11</v>
      </c>
      <c r="M41">
        <f>+'Tabla 235301'!A37</f>
        <v>34</v>
      </c>
      <c r="N41" s="9" t="s">
        <v>80</v>
      </c>
      <c r="O41" s="19" t="s">
        <v>105</v>
      </c>
      <c r="P41" s="19" t="s">
        <v>109</v>
      </c>
      <c r="Q41" s="19" t="s">
        <v>119</v>
      </c>
      <c r="R41" s="10">
        <v>42937</v>
      </c>
      <c r="S41" t="s">
        <v>81</v>
      </c>
      <c r="T41">
        <v>2017</v>
      </c>
      <c r="U41" s="10">
        <v>42937</v>
      </c>
    </row>
    <row r="42" spans="1:21" ht="12.75">
      <c r="A42">
        <v>2017</v>
      </c>
      <c r="B42" s="4" t="s">
        <v>102</v>
      </c>
      <c r="C42">
        <v>2000</v>
      </c>
      <c r="D42" t="s">
        <v>82</v>
      </c>
      <c r="E42" s="5">
        <v>0</v>
      </c>
      <c r="F42" s="5">
        <v>0</v>
      </c>
      <c r="G42" s="5">
        <v>621368.11</v>
      </c>
      <c r="H42">
        <v>2000</v>
      </c>
      <c r="I42" t="str">
        <f t="shared" si="6"/>
        <v>Materiales y Suministros</v>
      </c>
      <c r="J42" s="11">
        <v>0</v>
      </c>
      <c r="K42" s="11">
        <v>0</v>
      </c>
      <c r="L42" s="8">
        <v>621368.11</v>
      </c>
      <c r="M42">
        <f>+'Tabla 235301'!A38</f>
        <v>35</v>
      </c>
      <c r="N42" s="9" t="s">
        <v>80</v>
      </c>
      <c r="O42" s="19" t="s">
        <v>105</v>
      </c>
      <c r="P42" s="19" t="s">
        <v>109</v>
      </c>
      <c r="Q42" s="19" t="s">
        <v>120</v>
      </c>
      <c r="R42" s="10">
        <v>42937</v>
      </c>
      <c r="S42" t="s">
        <v>81</v>
      </c>
      <c r="T42">
        <v>2017</v>
      </c>
      <c r="U42" s="10">
        <v>42937</v>
      </c>
    </row>
    <row r="43" spans="1:21" ht="12.75">
      <c r="A43">
        <v>2017</v>
      </c>
      <c r="B43" s="4" t="s">
        <v>102</v>
      </c>
      <c r="C43">
        <v>2000</v>
      </c>
      <c r="D43" t="s">
        <v>82</v>
      </c>
      <c r="E43" s="5">
        <v>0</v>
      </c>
      <c r="F43" s="5">
        <v>0</v>
      </c>
      <c r="G43" s="5">
        <v>621368.11</v>
      </c>
      <c r="H43">
        <v>2000</v>
      </c>
      <c r="I43" t="str">
        <f t="shared" si="6"/>
        <v>Materiales y Suministros</v>
      </c>
      <c r="J43" s="11">
        <v>0</v>
      </c>
      <c r="K43" s="11">
        <v>0</v>
      </c>
      <c r="L43" s="8">
        <v>621368.11</v>
      </c>
      <c r="M43">
        <f>+'Tabla 235301'!A39</f>
        <v>36</v>
      </c>
      <c r="N43" s="9" t="s">
        <v>80</v>
      </c>
      <c r="O43" s="19" t="s">
        <v>105</v>
      </c>
      <c r="P43" s="19" t="s">
        <v>109</v>
      </c>
      <c r="Q43" s="19" t="s">
        <v>121</v>
      </c>
      <c r="R43" s="10">
        <v>42937</v>
      </c>
      <c r="S43" t="s">
        <v>81</v>
      </c>
      <c r="T43">
        <v>2017</v>
      </c>
      <c r="U43" s="10">
        <v>42937</v>
      </c>
    </row>
    <row r="44" spans="1:21" ht="12.75">
      <c r="A44">
        <v>2017</v>
      </c>
      <c r="B44" s="4" t="s">
        <v>102</v>
      </c>
      <c r="C44">
        <v>2000</v>
      </c>
      <c r="D44" t="s">
        <v>82</v>
      </c>
      <c r="E44" s="5">
        <v>0</v>
      </c>
      <c r="F44" s="5">
        <v>0</v>
      </c>
      <c r="G44" s="5">
        <v>621368.11</v>
      </c>
      <c r="H44">
        <v>2000</v>
      </c>
      <c r="I44" t="str">
        <f t="shared" si="6"/>
        <v>Materiales y Suministros</v>
      </c>
      <c r="J44" s="11">
        <v>0</v>
      </c>
      <c r="K44" s="11">
        <v>0</v>
      </c>
      <c r="L44" s="8">
        <v>621368.11</v>
      </c>
      <c r="M44">
        <f>+'Tabla 235301'!A40</f>
        <v>37</v>
      </c>
      <c r="N44" s="9" t="s">
        <v>80</v>
      </c>
      <c r="O44" s="19" t="s">
        <v>105</v>
      </c>
      <c r="P44" s="19" t="s">
        <v>109</v>
      </c>
      <c r="Q44" s="19" t="s">
        <v>122</v>
      </c>
      <c r="R44" s="10">
        <v>42937</v>
      </c>
      <c r="S44" t="s">
        <v>81</v>
      </c>
      <c r="T44">
        <v>2017</v>
      </c>
      <c r="U44" s="10">
        <v>42937</v>
      </c>
    </row>
    <row r="45" spans="1:21" ht="12.75">
      <c r="A45">
        <v>2017</v>
      </c>
      <c r="B45" s="4" t="s">
        <v>102</v>
      </c>
      <c r="C45">
        <v>2000</v>
      </c>
      <c r="D45" t="s">
        <v>82</v>
      </c>
      <c r="E45" s="5">
        <v>0</v>
      </c>
      <c r="F45" s="5">
        <v>0</v>
      </c>
      <c r="G45" s="5">
        <v>621368.11</v>
      </c>
      <c r="H45">
        <v>2000</v>
      </c>
      <c r="I45" t="str">
        <f t="shared" si="6"/>
        <v>Materiales y Suministros</v>
      </c>
      <c r="J45" s="11">
        <v>0</v>
      </c>
      <c r="K45" s="11">
        <v>0</v>
      </c>
      <c r="L45" s="8">
        <v>621368.11</v>
      </c>
      <c r="M45">
        <f>+'Tabla 235301'!A41</f>
        <v>38</v>
      </c>
      <c r="N45" s="9" t="s">
        <v>80</v>
      </c>
      <c r="O45" s="19" t="s">
        <v>105</v>
      </c>
      <c r="P45" s="19" t="s">
        <v>109</v>
      </c>
      <c r="Q45" s="19" t="s">
        <v>123</v>
      </c>
      <c r="R45" s="10">
        <v>42937</v>
      </c>
      <c r="S45" t="s">
        <v>81</v>
      </c>
      <c r="T45">
        <v>2017</v>
      </c>
      <c r="U45" s="10">
        <v>42937</v>
      </c>
    </row>
    <row r="46" spans="1:21" ht="12.75">
      <c r="A46">
        <v>2017</v>
      </c>
      <c r="B46" s="4" t="s">
        <v>102</v>
      </c>
      <c r="C46">
        <v>2000</v>
      </c>
      <c r="D46" t="s">
        <v>82</v>
      </c>
      <c r="E46" s="5">
        <v>0</v>
      </c>
      <c r="F46" s="5">
        <v>0</v>
      </c>
      <c r="G46" s="5">
        <v>621368.11</v>
      </c>
      <c r="H46">
        <v>2000</v>
      </c>
      <c r="I46" t="str">
        <f t="shared" si="6"/>
        <v>Materiales y Suministros</v>
      </c>
      <c r="J46" s="11">
        <v>0</v>
      </c>
      <c r="K46" s="11">
        <v>0</v>
      </c>
      <c r="L46" s="8">
        <v>621368.11</v>
      </c>
      <c r="M46">
        <f>+'Tabla 235301'!A42</f>
        <v>39</v>
      </c>
      <c r="N46" s="9" t="s">
        <v>80</v>
      </c>
      <c r="O46" s="19" t="s">
        <v>105</v>
      </c>
      <c r="P46" s="19" t="s">
        <v>109</v>
      </c>
      <c r="Q46" s="19" t="s">
        <v>124</v>
      </c>
      <c r="R46" s="10">
        <v>42937</v>
      </c>
      <c r="S46" t="s">
        <v>81</v>
      </c>
      <c r="T46">
        <v>2017</v>
      </c>
      <c r="U46" s="10">
        <v>42937</v>
      </c>
    </row>
    <row r="47" spans="1:21" ht="12.75">
      <c r="A47">
        <v>2017</v>
      </c>
      <c r="B47" s="9" t="str">
        <f>+B38</f>
        <v>Abril-Junio</v>
      </c>
      <c r="C47">
        <v>3000</v>
      </c>
      <c r="D47" t="s">
        <v>92</v>
      </c>
      <c r="E47" s="5">
        <v>0</v>
      </c>
      <c r="F47" s="5">
        <v>0</v>
      </c>
      <c r="G47" s="5">
        <v>1882511.21</v>
      </c>
      <c r="H47">
        <v>3000</v>
      </c>
      <c r="I47" t="str">
        <f>+D47</f>
        <v>Servicios Generales</v>
      </c>
      <c r="J47" s="11">
        <f>+E47</f>
        <v>0</v>
      </c>
      <c r="K47" s="11">
        <v>0</v>
      </c>
      <c r="L47" s="8">
        <v>1882511.21</v>
      </c>
      <c r="M47">
        <f>+'Tabla 235301'!A43</f>
        <v>40</v>
      </c>
      <c r="N47" s="9" t="s">
        <v>80</v>
      </c>
      <c r="O47" s="19" t="s">
        <v>105</v>
      </c>
      <c r="P47" s="19" t="s">
        <v>109</v>
      </c>
      <c r="Q47" s="19" t="s">
        <v>125</v>
      </c>
      <c r="R47" s="10">
        <v>42937</v>
      </c>
      <c r="S47" t="s">
        <v>81</v>
      </c>
      <c r="T47">
        <v>2017</v>
      </c>
      <c r="U47" s="10">
        <v>42937</v>
      </c>
    </row>
    <row r="48" spans="1:21" ht="12.75">
      <c r="A48">
        <v>2017</v>
      </c>
      <c r="B48" s="4" t="s">
        <v>102</v>
      </c>
      <c r="C48">
        <v>3000</v>
      </c>
      <c r="D48" t="s">
        <v>92</v>
      </c>
      <c r="E48" s="5">
        <v>0</v>
      </c>
      <c r="F48" s="5">
        <v>0</v>
      </c>
      <c r="G48" s="5">
        <v>1882511.21</v>
      </c>
      <c r="H48">
        <v>3000</v>
      </c>
      <c r="I48" t="str">
        <f aca="true" t="shared" si="7" ref="I48:I55">+D48</f>
        <v>Servicios Generales</v>
      </c>
      <c r="J48" s="11">
        <v>0</v>
      </c>
      <c r="K48" s="11">
        <v>0</v>
      </c>
      <c r="L48" s="8">
        <v>1882511.21</v>
      </c>
      <c r="M48">
        <f>+'Tabla 235301'!A44</f>
        <v>41</v>
      </c>
      <c r="N48" s="9" t="s">
        <v>80</v>
      </c>
      <c r="O48" s="19" t="s">
        <v>105</v>
      </c>
      <c r="P48" s="19" t="s">
        <v>109</v>
      </c>
      <c r="Q48" s="19" t="s">
        <v>126</v>
      </c>
      <c r="R48" s="10">
        <v>42937</v>
      </c>
      <c r="S48" t="s">
        <v>81</v>
      </c>
      <c r="T48">
        <v>2017</v>
      </c>
      <c r="U48" s="10">
        <v>42937</v>
      </c>
    </row>
    <row r="49" spans="1:21" ht="12.75">
      <c r="A49">
        <v>2017</v>
      </c>
      <c r="B49" s="4" t="s">
        <v>102</v>
      </c>
      <c r="C49">
        <v>3000</v>
      </c>
      <c r="D49" t="s">
        <v>92</v>
      </c>
      <c r="E49" s="5">
        <v>0</v>
      </c>
      <c r="F49" s="5">
        <v>0</v>
      </c>
      <c r="G49" s="5">
        <v>1882511.21</v>
      </c>
      <c r="H49">
        <v>3000</v>
      </c>
      <c r="I49" t="str">
        <f t="shared" si="7"/>
        <v>Servicios Generales</v>
      </c>
      <c r="J49" s="11">
        <v>0</v>
      </c>
      <c r="K49" s="11">
        <v>0</v>
      </c>
      <c r="L49" s="8">
        <v>1882511.21</v>
      </c>
      <c r="M49">
        <f>+'Tabla 235301'!A45</f>
        <v>42</v>
      </c>
      <c r="N49" s="9" t="s">
        <v>80</v>
      </c>
      <c r="O49" s="19" t="s">
        <v>105</v>
      </c>
      <c r="P49" s="19" t="s">
        <v>109</v>
      </c>
      <c r="Q49" s="19" t="s">
        <v>127</v>
      </c>
      <c r="R49" s="10">
        <v>42937</v>
      </c>
      <c r="S49" t="s">
        <v>81</v>
      </c>
      <c r="T49">
        <v>2017</v>
      </c>
      <c r="U49" s="10">
        <v>42937</v>
      </c>
    </row>
    <row r="50" spans="1:21" ht="12.75">
      <c r="A50">
        <v>2017</v>
      </c>
      <c r="B50" s="4" t="s">
        <v>102</v>
      </c>
      <c r="C50">
        <v>3000</v>
      </c>
      <c r="D50" t="s">
        <v>92</v>
      </c>
      <c r="E50" s="5">
        <v>0</v>
      </c>
      <c r="F50" s="5">
        <v>0</v>
      </c>
      <c r="G50" s="5">
        <v>1882511.21</v>
      </c>
      <c r="H50">
        <v>3000</v>
      </c>
      <c r="I50" t="str">
        <f t="shared" si="7"/>
        <v>Servicios Generales</v>
      </c>
      <c r="J50" s="11">
        <v>0</v>
      </c>
      <c r="K50" s="11">
        <v>0</v>
      </c>
      <c r="L50" s="8">
        <v>1882511.21</v>
      </c>
      <c r="M50">
        <f>+'Tabla 235301'!A46</f>
        <v>43</v>
      </c>
      <c r="N50" s="9" t="s">
        <v>80</v>
      </c>
      <c r="O50" s="19" t="s">
        <v>105</v>
      </c>
      <c r="P50" s="19" t="s">
        <v>109</v>
      </c>
      <c r="Q50" s="19" t="s">
        <v>128</v>
      </c>
      <c r="R50" s="10">
        <v>42937</v>
      </c>
      <c r="S50" t="s">
        <v>81</v>
      </c>
      <c r="T50">
        <v>2017</v>
      </c>
      <c r="U50" s="10">
        <v>42937</v>
      </c>
    </row>
    <row r="51" spans="1:21" ht="12.75">
      <c r="A51">
        <v>2017</v>
      </c>
      <c r="B51" s="4" t="s">
        <v>102</v>
      </c>
      <c r="C51">
        <v>3000</v>
      </c>
      <c r="D51" t="s">
        <v>92</v>
      </c>
      <c r="E51" s="5">
        <v>0</v>
      </c>
      <c r="F51" s="5">
        <v>0</v>
      </c>
      <c r="G51" s="5">
        <v>1882511.21</v>
      </c>
      <c r="H51">
        <v>3000</v>
      </c>
      <c r="I51" t="str">
        <f t="shared" si="7"/>
        <v>Servicios Generales</v>
      </c>
      <c r="J51" s="11">
        <v>0</v>
      </c>
      <c r="K51" s="11">
        <v>0</v>
      </c>
      <c r="L51" s="8">
        <v>1882511.21</v>
      </c>
      <c r="M51">
        <f>+'Tabla 235301'!A47</f>
        <v>44</v>
      </c>
      <c r="N51" s="9" t="s">
        <v>80</v>
      </c>
      <c r="O51" s="19" t="s">
        <v>105</v>
      </c>
      <c r="P51" s="19" t="s">
        <v>109</v>
      </c>
      <c r="Q51" s="19" t="s">
        <v>129</v>
      </c>
      <c r="R51" s="10">
        <v>42937</v>
      </c>
      <c r="S51" t="s">
        <v>81</v>
      </c>
      <c r="T51">
        <v>2017</v>
      </c>
      <c r="U51" s="10">
        <v>42937</v>
      </c>
    </row>
    <row r="52" spans="1:21" ht="12.75">
      <c r="A52">
        <v>2017</v>
      </c>
      <c r="B52" s="4" t="s">
        <v>102</v>
      </c>
      <c r="C52">
        <v>3000</v>
      </c>
      <c r="D52" t="s">
        <v>92</v>
      </c>
      <c r="E52" s="5">
        <v>0</v>
      </c>
      <c r="F52" s="5">
        <v>0</v>
      </c>
      <c r="G52" s="5">
        <v>1882511.21</v>
      </c>
      <c r="H52">
        <v>3000</v>
      </c>
      <c r="I52" t="str">
        <f t="shared" si="7"/>
        <v>Servicios Generales</v>
      </c>
      <c r="J52" s="11">
        <v>0</v>
      </c>
      <c r="K52" s="11">
        <v>0</v>
      </c>
      <c r="L52" s="8">
        <v>1882511.21</v>
      </c>
      <c r="M52">
        <f>+'Tabla 235301'!A48</f>
        <v>45</v>
      </c>
      <c r="N52" s="9" t="s">
        <v>80</v>
      </c>
      <c r="O52" s="19" t="s">
        <v>105</v>
      </c>
      <c r="P52" s="19" t="s">
        <v>109</v>
      </c>
      <c r="Q52" s="19" t="s">
        <v>130</v>
      </c>
      <c r="R52" s="10">
        <v>42937</v>
      </c>
      <c r="S52" t="s">
        <v>81</v>
      </c>
      <c r="T52">
        <v>2017</v>
      </c>
      <c r="U52" s="10">
        <v>42937</v>
      </c>
    </row>
    <row r="53" spans="1:21" ht="12.75">
      <c r="A53">
        <v>2017</v>
      </c>
      <c r="B53" s="4" t="s">
        <v>102</v>
      </c>
      <c r="C53">
        <v>3000</v>
      </c>
      <c r="D53" t="s">
        <v>92</v>
      </c>
      <c r="E53" s="5">
        <v>0</v>
      </c>
      <c r="F53" s="5">
        <v>0</v>
      </c>
      <c r="G53" s="5">
        <v>1882511.21</v>
      </c>
      <c r="H53">
        <v>3000</v>
      </c>
      <c r="I53" t="str">
        <f t="shared" si="7"/>
        <v>Servicios Generales</v>
      </c>
      <c r="J53" s="11">
        <v>0</v>
      </c>
      <c r="K53" s="11">
        <v>0</v>
      </c>
      <c r="L53" s="8">
        <v>1882511.21</v>
      </c>
      <c r="M53">
        <f>+'Tabla 235301'!A49</f>
        <v>46</v>
      </c>
      <c r="N53" s="9" t="s">
        <v>80</v>
      </c>
      <c r="O53" s="19" t="s">
        <v>105</v>
      </c>
      <c r="P53" s="19" t="s">
        <v>109</v>
      </c>
      <c r="Q53" s="19" t="s">
        <v>131</v>
      </c>
      <c r="R53" s="10">
        <v>42937</v>
      </c>
      <c r="S53" t="s">
        <v>81</v>
      </c>
      <c r="T53">
        <v>2017</v>
      </c>
      <c r="U53" s="10">
        <v>42937</v>
      </c>
    </row>
    <row r="54" spans="1:21" ht="12.75">
      <c r="A54">
        <v>2017</v>
      </c>
      <c r="B54" s="4" t="s">
        <v>102</v>
      </c>
      <c r="C54">
        <v>3000</v>
      </c>
      <c r="D54" t="s">
        <v>92</v>
      </c>
      <c r="E54" s="5">
        <v>0</v>
      </c>
      <c r="F54" s="5">
        <v>0</v>
      </c>
      <c r="G54" s="5">
        <v>1882511.21</v>
      </c>
      <c r="H54">
        <v>3000</v>
      </c>
      <c r="I54" t="str">
        <f t="shared" si="7"/>
        <v>Servicios Generales</v>
      </c>
      <c r="J54" s="11">
        <v>0</v>
      </c>
      <c r="K54" s="11">
        <v>0</v>
      </c>
      <c r="L54" s="8">
        <v>1882511.21</v>
      </c>
      <c r="M54">
        <f>+'Tabla 235301'!A50</f>
        <v>47</v>
      </c>
      <c r="N54" s="9" t="s">
        <v>80</v>
      </c>
      <c r="O54" s="19" t="s">
        <v>105</v>
      </c>
      <c r="P54" s="19" t="s">
        <v>109</v>
      </c>
      <c r="Q54" s="19" t="s">
        <v>132</v>
      </c>
      <c r="R54" s="10">
        <v>42937</v>
      </c>
      <c r="S54" t="s">
        <v>81</v>
      </c>
      <c r="T54">
        <v>2017</v>
      </c>
      <c r="U54" s="10">
        <v>42937</v>
      </c>
    </row>
    <row r="55" spans="1:21" ht="12.75">
      <c r="A55">
        <v>2017</v>
      </c>
      <c r="B55" s="4" t="s">
        <v>102</v>
      </c>
      <c r="C55">
        <v>3000</v>
      </c>
      <c r="D55" t="s">
        <v>92</v>
      </c>
      <c r="E55" s="5">
        <v>0</v>
      </c>
      <c r="F55" s="5">
        <v>0</v>
      </c>
      <c r="G55" s="5">
        <v>1882511.21</v>
      </c>
      <c r="H55">
        <v>3000</v>
      </c>
      <c r="I55" t="str">
        <f t="shared" si="7"/>
        <v>Servicios Generales</v>
      </c>
      <c r="J55" s="11">
        <v>0</v>
      </c>
      <c r="K55" s="11">
        <v>0</v>
      </c>
      <c r="L55" s="8">
        <v>1882511.21</v>
      </c>
      <c r="M55">
        <f>+'Tabla 235301'!A51</f>
        <v>48</v>
      </c>
      <c r="N55" s="9" t="s">
        <v>80</v>
      </c>
      <c r="O55" s="19" t="s">
        <v>105</v>
      </c>
      <c r="P55" s="19" t="s">
        <v>109</v>
      </c>
      <c r="Q55" s="19" t="s">
        <v>133</v>
      </c>
      <c r="R55" s="10">
        <v>42937</v>
      </c>
      <c r="S55" t="s">
        <v>81</v>
      </c>
      <c r="T55">
        <v>2017</v>
      </c>
      <c r="U55" s="10">
        <v>42937</v>
      </c>
    </row>
    <row r="56" spans="1:21" ht="12.75">
      <c r="A56">
        <v>2017</v>
      </c>
      <c r="B56" s="9" t="s">
        <v>103</v>
      </c>
      <c r="C56">
        <v>1000</v>
      </c>
      <c r="D56" t="str">
        <f aca="true" t="shared" si="8" ref="D56:D62">+D32</f>
        <v>Servicios Personales</v>
      </c>
      <c r="E56" s="5">
        <v>0</v>
      </c>
      <c r="F56" s="5">
        <v>0</v>
      </c>
      <c r="G56" s="5">
        <v>3044040.78</v>
      </c>
      <c r="H56">
        <v>1000</v>
      </c>
      <c r="I56" t="str">
        <f aca="true" t="shared" si="9" ref="I56:I62">+I32</f>
        <v>Servicios Personales</v>
      </c>
      <c r="J56" s="11">
        <v>0</v>
      </c>
      <c r="K56" s="11">
        <v>0</v>
      </c>
      <c r="L56" s="8">
        <v>3044040.78</v>
      </c>
      <c r="M56">
        <f>+'Tabla 235301'!A52</f>
        <v>49</v>
      </c>
      <c r="N56" s="9" t="str">
        <f>+N55</f>
        <v>ND</v>
      </c>
      <c r="O56" s="19" t="s">
        <v>106</v>
      </c>
      <c r="P56" s="19" t="s">
        <v>134</v>
      </c>
      <c r="Q56" s="19" t="s">
        <v>135</v>
      </c>
      <c r="R56" s="10">
        <v>43031</v>
      </c>
      <c r="S56" t="s">
        <v>81</v>
      </c>
      <c r="T56">
        <v>2017</v>
      </c>
      <c r="U56" s="10">
        <v>43031</v>
      </c>
    </row>
    <row r="57" spans="1:21" ht="12.75">
      <c r="A57">
        <v>2017</v>
      </c>
      <c r="B57" s="9" t="s">
        <v>103</v>
      </c>
      <c r="C57">
        <v>1000</v>
      </c>
      <c r="D57" t="str">
        <f t="shared" si="8"/>
        <v>Servicios Personales</v>
      </c>
      <c r="E57" s="5">
        <v>0</v>
      </c>
      <c r="F57" s="5">
        <v>0</v>
      </c>
      <c r="G57" s="5">
        <v>3044040.78</v>
      </c>
      <c r="H57">
        <v>1000</v>
      </c>
      <c r="I57" t="str">
        <f t="shared" si="9"/>
        <v>Servicios Personales</v>
      </c>
      <c r="J57" s="11">
        <v>0</v>
      </c>
      <c r="K57" s="11">
        <v>0</v>
      </c>
      <c r="L57" s="8">
        <v>3044040.78</v>
      </c>
      <c r="M57">
        <f>+'Tabla 235301'!A53</f>
        <v>50</v>
      </c>
      <c r="N57" s="9" t="str">
        <f aca="true" t="shared" si="10" ref="N57:N79">+N56</f>
        <v>ND</v>
      </c>
      <c r="O57" s="19" t="s">
        <v>106</v>
      </c>
      <c r="P57" s="19" t="s">
        <v>134</v>
      </c>
      <c r="Q57" s="19" t="s">
        <v>135</v>
      </c>
      <c r="R57" s="10">
        <v>43031</v>
      </c>
      <c r="S57" t="s">
        <v>81</v>
      </c>
      <c r="T57">
        <v>2017</v>
      </c>
      <c r="U57" s="10">
        <v>43031</v>
      </c>
    </row>
    <row r="58" spans="1:21" ht="12.75">
      <c r="A58">
        <v>2017</v>
      </c>
      <c r="B58" s="9" t="s">
        <v>103</v>
      </c>
      <c r="C58">
        <v>1000</v>
      </c>
      <c r="D58" t="str">
        <f t="shared" si="8"/>
        <v>Servicios Personales</v>
      </c>
      <c r="E58" s="5">
        <v>0</v>
      </c>
      <c r="F58" s="5">
        <v>0</v>
      </c>
      <c r="G58" s="5">
        <v>3044040.78</v>
      </c>
      <c r="H58">
        <v>1000</v>
      </c>
      <c r="I58" t="str">
        <f t="shared" si="9"/>
        <v>Servicios Personales</v>
      </c>
      <c r="J58" s="11">
        <v>0</v>
      </c>
      <c r="K58" s="11">
        <v>0</v>
      </c>
      <c r="L58" s="8">
        <v>3044040.78</v>
      </c>
      <c r="M58">
        <f>+'Tabla 235301'!A54</f>
        <v>51</v>
      </c>
      <c r="N58" s="9" t="str">
        <f t="shared" si="10"/>
        <v>ND</v>
      </c>
      <c r="O58" s="19" t="s">
        <v>106</v>
      </c>
      <c r="P58" s="19" t="s">
        <v>134</v>
      </c>
      <c r="Q58" s="19" t="s">
        <v>135</v>
      </c>
      <c r="R58" s="10">
        <v>43031</v>
      </c>
      <c r="S58" t="s">
        <v>81</v>
      </c>
      <c r="T58">
        <v>2017</v>
      </c>
      <c r="U58" s="10">
        <v>43031</v>
      </c>
    </row>
    <row r="59" spans="1:21" ht="12.75">
      <c r="A59">
        <v>2017</v>
      </c>
      <c r="B59" s="9" t="s">
        <v>103</v>
      </c>
      <c r="C59">
        <v>1000</v>
      </c>
      <c r="D59" t="str">
        <f t="shared" si="8"/>
        <v>Servicios Personales</v>
      </c>
      <c r="E59" s="5">
        <v>0</v>
      </c>
      <c r="F59" s="5">
        <v>0</v>
      </c>
      <c r="G59" s="5">
        <v>3044040.78</v>
      </c>
      <c r="H59">
        <v>1000</v>
      </c>
      <c r="I59" t="str">
        <f t="shared" si="9"/>
        <v>Servicios Personales</v>
      </c>
      <c r="J59" s="11">
        <v>0</v>
      </c>
      <c r="K59" s="11">
        <v>0</v>
      </c>
      <c r="L59" s="8">
        <v>3044040.78</v>
      </c>
      <c r="M59">
        <f>+'Tabla 235301'!A55</f>
        <v>52</v>
      </c>
      <c r="N59" s="9" t="str">
        <f t="shared" si="10"/>
        <v>ND</v>
      </c>
      <c r="O59" s="19" t="s">
        <v>106</v>
      </c>
      <c r="P59" s="19" t="s">
        <v>134</v>
      </c>
      <c r="Q59" s="19" t="s">
        <v>135</v>
      </c>
      <c r="R59" s="10">
        <v>43031</v>
      </c>
      <c r="S59" t="s">
        <v>81</v>
      </c>
      <c r="T59">
        <v>2017</v>
      </c>
      <c r="U59" s="10">
        <v>43031</v>
      </c>
    </row>
    <row r="60" spans="1:21" ht="12.75">
      <c r="A60">
        <v>2017</v>
      </c>
      <c r="B60" s="9" t="s">
        <v>103</v>
      </c>
      <c r="C60">
        <v>1000</v>
      </c>
      <c r="D60" t="str">
        <f t="shared" si="8"/>
        <v>Servicios Personales</v>
      </c>
      <c r="E60" s="5">
        <v>0</v>
      </c>
      <c r="F60" s="5">
        <v>0</v>
      </c>
      <c r="G60" s="5">
        <v>3044040.78</v>
      </c>
      <c r="H60">
        <v>1000</v>
      </c>
      <c r="I60" t="str">
        <f t="shared" si="9"/>
        <v>Servicios Personales</v>
      </c>
      <c r="J60" s="11">
        <v>0</v>
      </c>
      <c r="K60" s="11">
        <v>0</v>
      </c>
      <c r="L60" s="8">
        <v>3044040.78</v>
      </c>
      <c r="M60">
        <f>+'Tabla 235301'!A56</f>
        <v>53</v>
      </c>
      <c r="N60" s="9" t="str">
        <f t="shared" si="10"/>
        <v>ND</v>
      </c>
      <c r="O60" s="19" t="s">
        <v>106</v>
      </c>
      <c r="P60" s="19" t="s">
        <v>134</v>
      </c>
      <c r="Q60" s="19" t="s">
        <v>135</v>
      </c>
      <c r="R60" s="10">
        <v>43031</v>
      </c>
      <c r="S60" t="s">
        <v>81</v>
      </c>
      <c r="T60">
        <v>2017</v>
      </c>
      <c r="U60" s="10">
        <v>43031</v>
      </c>
    </row>
    <row r="61" spans="1:21" ht="12.75">
      <c r="A61">
        <v>2017</v>
      </c>
      <c r="B61" s="9" t="s">
        <v>103</v>
      </c>
      <c r="C61">
        <v>1000</v>
      </c>
      <c r="D61" t="str">
        <f t="shared" si="8"/>
        <v>Servicios Personales</v>
      </c>
      <c r="E61" s="5">
        <v>0</v>
      </c>
      <c r="F61" s="5">
        <v>0</v>
      </c>
      <c r="G61" s="5">
        <v>3044040.78</v>
      </c>
      <c r="H61">
        <v>1000</v>
      </c>
      <c r="I61" t="str">
        <f t="shared" si="9"/>
        <v>Servicios Personales</v>
      </c>
      <c r="J61" s="11">
        <v>0</v>
      </c>
      <c r="K61" s="11">
        <v>0</v>
      </c>
      <c r="L61" s="8">
        <v>3044040.78</v>
      </c>
      <c r="M61">
        <f>+'Tabla 235301'!A57</f>
        <v>54</v>
      </c>
      <c r="N61" s="9" t="str">
        <f t="shared" si="10"/>
        <v>ND</v>
      </c>
      <c r="O61" s="19" t="s">
        <v>106</v>
      </c>
      <c r="P61" s="19" t="s">
        <v>134</v>
      </c>
      <c r="Q61" s="19" t="s">
        <v>135</v>
      </c>
      <c r="R61" s="10">
        <v>43031</v>
      </c>
      <c r="S61" t="s">
        <v>81</v>
      </c>
      <c r="T61">
        <v>2017</v>
      </c>
      <c r="U61" s="10">
        <v>43031</v>
      </c>
    </row>
    <row r="62" spans="1:21" ht="12.75">
      <c r="A62">
        <v>2017</v>
      </c>
      <c r="B62" s="9" t="str">
        <f>+B56</f>
        <v>Julio-Septiembre</v>
      </c>
      <c r="C62">
        <v>2000</v>
      </c>
      <c r="D62" t="str">
        <f t="shared" si="8"/>
        <v>Materiales y Suministros</v>
      </c>
      <c r="E62" s="5">
        <v>0</v>
      </c>
      <c r="F62" s="5">
        <v>0</v>
      </c>
      <c r="G62" s="5">
        <v>432056.97</v>
      </c>
      <c r="H62">
        <v>2000</v>
      </c>
      <c r="I62" t="str">
        <f t="shared" si="9"/>
        <v>Materiales y Suministros</v>
      </c>
      <c r="J62" s="11">
        <v>0</v>
      </c>
      <c r="K62" s="11">
        <v>0</v>
      </c>
      <c r="L62" s="8">
        <v>432056.97</v>
      </c>
      <c r="M62">
        <f>+'Tabla 235301'!A58</f>
        <v>55</v>
      </c>
      <c r="N62" s="9" t="str">
        <f t="shared" si="10"/>
        <v>ND</v>
      </c>
      <c r="O62" s="19" t="s">
        <v>106</v>
      </c>
      <c r="P62" s="19" t="s">
        <v>134</v>
      </c>
      <c r="Q62" s="19" t="s">
        <v>135</v>
      </c>
      <c r="R62" s="10">
        <v>43031</v>
      </c>
      <c r="S62" t="s">
        <v>81</v>
      </c>
      <c r="T62">
        <v>2017</v>
      </c>
      <c r="U62" s="10">
        <v>43031</v>
      </c>
    </row>
    <row r="63" spans="1:21" ht="12.75">
      <c r="A63">
        <v>2017</v>
      </c>
      <c r="B63" s="9" t="str">
        <f aca="true" t="shared" si="11" ref="B63:B70">+B57</f>
        <v>Julio-Septiembre</v>
      </c>
      <c r="C63">
        <v>2000</v>
      </c>
      <c r="D63" t="str">
        <f aca="true" t="shared" si="12" ref="D63:D70">+D39</f>
        <v>Materiales y Suministros</v>
      </c>
      <c r="E63" s="5">
        <v>0</v>
      </c>
      <c r="F63" s="5">
        <v>0</v>
      </c>
      <c r="G63" s="5">
        <v>432056.97</v>
      </c>
      <c r="H63">
        <v>2000</v>
      </c>
      <c r="I63" t="str">
        <f aca="true" t="shared" si="13" ref="I63:I70">+I39</f>
        <v>Materiales y Suministros</v>
      </c>
      <c r="J63" s="11">
        <v>0</v>
      </c>
      <c r="K63" s="11">
        <v>0</v>
      </c>
      <c r="L63" s="8">
        <v>432056.97</v>
      </c>
      <c r="M63">
        <f>+'Tabla 235301'!A59</f>
        <v>56</v>
      </c>
      <c r="N63" s="9" t="str">
        <f t="shared" si="10"/>
        <v>ND</v>
      </c>
      <c r="O63" s="19" t="s">
        <v>106</v>
      </c>
      <c r="P63" s="19" t="s">
        <v>134</v>
      </c>
      <c r="Q63" s="19" t="s">
        <v>135</v>
      </c>
      <c r="R63" s="10">
        <v>43031</v>
      </c>
      <c r="S63" t="s">
        <v>81</v>
      </c>
      <c r="T63">
        <v>2017</v>
      </c>
      <c r="U63" s="10">
        <v>43031</v>
      </c>
    </row>
    <row r="64" spans="1:21" ht="12.75">
      <c r="A64">
        <v>2017</v>
      </c>
      <c r="B64" s="9" t="str">
        <f t="shared" si="11"/>
        <v>Julio-Septiembre</v>
      </c>
      <c r="C64">
        <v>2000</v>
      </c>
      <c r="D64" t="str">
        <f t="shared" si="12"/>
        <v>Materiales y Suministros</v>
      </c>
      <c r="E64" s="5">
        <v>0</v>
      </c>
      <c r="F64" s="5">
        <v>0</v>
      </c>
      <c r="G64" s="5">
        <v>432056.97</v>
      </c>
      <c r="H64">
        <v>2000</v>
      </c>
      <c r="I64" t="str">
        <f t="shared" si="13"/>
        <v>Materiales y Suministros</v>
      </c>
      <c r="J64" s="11">
        <v>0</v>
      </c>
      <c r="K64" s="11">
        <v>0</v>
      </c>
      <c r="L64" s="8">
        <v>432056.97</v>
      </c>
      <c r="M64">
        <f>+'Tabla 235301'!A60</f>
        <v>57</v>
      </c>
      <c r="N64" s="9" t="str">
        <f t="shared" si="10"/>
        <v>ND</v>
      </c>
      <c r="O64" s="19" t="s">
        <v>106</v>
      </c>
      <c r="P64" s="19" t="s">
        <v>134</v>
      </c>
      <c r="Q64" s="19" t="s">
        <v>135</v>
      </c>
      <c r="R64" s="10">
        <v>43031</v>
      </c>
      <c r="S64" t="s">
        <v>81</v>
      </c>
      <c r="T64">
        <v>2017</v>
      </c>
      <c r="U64" s="10">
        <v>43031</v>
      </c>
    </row>
    <row r="65" spans="1:21" ht="12.75">
      <c r="A65">
        <v>2017</v>
      </c>
      <c r="B65" s="9" t="str">
        <f t="shared" si="11"/>
        <v>Julio-Septiembre</v>
      </c>
      <c r="C65">
        <v>2000</v>
      </c>
      <c r="D65" t="str">
        <f t="shared" si="12"/>
        <v>Materiales y Suministros</v>
      </c>
      <c r="E65" s="5">
        <v>0</v>
      </c>
      <c r="F65" s="5">
        <v>0</v>
      </c>
      <c r="G65" s="5">
        <v>432056.97</v>
      </c>
      <c r="H65">
        <v>2000</v>
      </c>
      <c r="I65" t="str">
        <f t="shared" si="13"/>
        <v>Materiales y Suministros</v>
      </c>
      <c r="J65" s="11">
        <v>0</v>
      </c>
      <c r="K65" s="11">
        <v>0</v>
      </c>
      <c r="L65" s="8">
        <v>432056.97</v>
      </c>
      <c r="M65">
        <f>+'Tabla 235301'!A61</f>
        <v>58</v>
      </c>
      <c r="N65" s="9" t="str">
        <f t="shared" si="10"/>
        <v>ND</v>
      </c>
      <c r="O65" s="19" t="s">
        <v>106</v>
      </c>
      <c r="P65" s="19" t="s">
        <v>134</v>
      </c>
      <c r="Q65" s="19" t="s">
        <v>135</v>
      </c>
      <c r="R65" s="10">
        <v>43031</v>
      </c>
      <c r="S65" t="s">
        <v>81</v>
      </c>
      <c r="T65">
        <v>2017</v>
      </c>
      <c r="U65" s="10">
        <v>43031</v>
      </c>
    </row>
    <row r="66" spans="1:21" ht="12.75">
      <c r="A66">
        <v>2017</v>
      </c>
      <c r="B66" s="9" t="str">
        <f t="shared" si="11"/>
        <v>Julio-Septiembre</v>
      </c>
      <c r="C66">
        <v>2000</v>
      </c>
      <c r="D66" t="str">
        <f t="shared" si="12"/>
        <v>Materiales y Suministros</v>
      </c>
      <c r="E66" s="5">
        <v>0</v>
      </c>
      <c r="F66" s="5">
        <v>0</v>
      </c>
      <c r="G66" s="5">
        <v>432056.97</v>
      </c>
      <c r="H66">
        <v>2000</v>
      </c>
      <c r="I66" t="str">
        <f t="shared" si="13"/>
        <v>Materiales y Suministros</v>
      </c>
      <c r="J66" s="11">
        <v>0</v>
      </c>
      <c r="K66" s="11">
        <v>0</v>
      </c>
      <c r="L66" s="8">
        <v>432056.97</v>
      </c>
      <c r="M66">
        <f>+'Tabla 235301'!A62</f>
        <v>59</v>
      </c>
      <c r="N66" s="9" t="str">
        <f t="shared" si="10"/>
        <v>ND</v>
      </c>
      <c r="O66" s="19" t="s">
        <v>106</v>
      </c>
      <c r="P66" s="19" t="s">
        <v>134</v>
      </c>
      <c r="Q66" s="19" t="s">
        <v>135</v>
      </c>
      <c r="R66" s="10">
        <v>43031</v>
      </c>
      <c r="S66" t="s">
        <v>81</v>
      </c>
      <c r="T66">
        <v>2017</v>
      </c>
      <c r="U66" s="10">
        <v>43031</v>
      </c>
    </row>
    <row r="67" spans="1:21" ht="12.75">
      <c r="A67">
        <v>2017</v>
      </c>
      <c r="B67" s="9" t="str">
        <f t="shared" si="11"/>
        <v>Julio-Septiembre</v>
      </c>
      <c r="C67">
        <v>2000</v>
      </c>
      <c r="D67" t="str">
        <f t="shared" si="12"/>
        <v>Materiales y Suministros</v>
      </c>
      <c r="E67" s="5">
        <v>0</v>
      </c>
      <c r="F67" s="5">
        <v>0</v>
      </c>
      <c r="G67" s="5">
        <v>432056.97</v>
      </c>
      <c r="H67">
        <v>2000</v>
      </c>
      <c r="I67" t="str">
        <f t="shared" si="13"/>
        <v>Materiales y Suministros</v>
      </c>
      <c r="J67" s="11">
        <v>0</v>
      </c>
      <c r="K67" s="11">
        <v>0</v>
      </c>
      <c r="L67" s="8">
        <v>432056.97</v>
      </c>
      <c r="M67">
        <f>+'Tabla 235301'!A63</f>
        <v>60</v>
      </c>
      <c r="N67" s="9" t="str">
        <f t="shared" si="10"/>
        <v>ND</v>
      </c>
      <c r="O67" s="19" t="s">
        <v>106</v>
      </c>
      <c r="P67" s="19" t="s">
        <v>134</v>
      </c>
      <c r="Q67" s="19" t="s">
        <v>135</v>
      </c>
      <c r="R67" s="10">
        <v>43031</v>
      </c>
      <c r="S67" t="s">
        <v>81</v>
      </c>
      <c r="T67">
        <v>2017</v>
      </c>
      <c r="U67" s="10">
        <v>43031</v>
      </c>
    </row>
    <row r="68" spans="1:21" ht="12.75">
      <c r="A68">
        <v>2017</v>
      </c>
      <c r="B68" s="9" t="str">
        <f t="shared" si="11"/>
        <v>Julio-Septiembre</v>
      </c>
      <c r="C68">
        <v>2000</v>
      </c>
      <c r="D68" t="str">
        <f t="shared" si="12"/>
        <v>Materiales y Suministros</v>
      </c>
      <c r="E68" s="5">
        <v>0</v>
      </c>
      <c r="F68" s="5">
        <v>0</v>
      </c>
      <c r="G68" s="5">
        <v>432056.97</v>
      </c>
      <c r="H68">
        <v>2000</v>
      </c>
      <c r="I68" t="str">
        <f t="shared" si="13"/>
        <v>Materiales y Suministros</v>
      </c>
      <c r="J68" s="11">
        <v>0</v>
      </c>
      <c r="K68" s="11">
        <v>0</v>
      </c>
      <c r="L68" s="8">
        <v>432056.97</v>
      </c>
      <c r="M68">
        <f>+'Tabla 235301'!A64</f>
        <v>61</v>
      </c>
      <c r="N68" s="9" t="str">
        <f t="shared" si="10"/>
        <v>ND</v>
      </c>
      <c r="O68" s="19" t="s">
        <v>106</v>
      </c>
      <c r="P68" s="19" t="s">
        <v>134</v>
      </c>
      <c r="Q68" s="19" t="s">
        <v>135</v>
      </c>
      <c r="R68" s="10">
        <v>43031</v>
      </c>
      <c r="S68" t="s">
        <v>81</v>
      </c>
      <c r="T68">
        <v>2017</v>
      </c>
      <c r="U68" s="10">
        <v>43031</v>
      </c>
    </row>
    <row r="69" spans="1:21" ht="12.75">
      <c r="A69">
        <v>2017</v>
      </c>
      <c r="B69" s="9" t="str">
        <f t="shared" si="11"/>
        <v>Julio-Septiembre</v>
      </c>
      <c r="C69">
        <v>2000</v>
      </c>
      <c r="D69" t="str">
        <f t="shared" si="12"/>
        <v>Materiales y Suministros</v>
      </c>
      <c r="E69" s="5">
        <v>0</v>
      </c>
      <c r="F69" s="5">
        <v>0</v>
      </c>
      <c r="G69" s="5">
        <v>432056.97</v>
      </c>
      <c r="H69">
        <v>2000</v>
      </c>
      <c r="I69" t="str">
        <f t="shared" si="13"/>
        <v>Materiales y Suministros</v>
      </c>
      <c r="J69" s="11">
        <v>0</v>
      </c>
      <c r="K69" s="11">
        <v>0</v>
      </c>
      <c r="L69" s="8">
        <v>432056.97</v>
      </c>
      <c r="M69">
        <f>+'Tabla 235301'!A65</f>
        <v>62</v>
      </c>
      <c r="N69" s="9" t="str">
        <f t="shared" si="10"/>
        <v>ND</v>
      </c>
      <c r="O69" s="19" t="s">
        <v>106</v>
      </c>
      <c r="P69" s="19" t="s">
        <v>134</v>
      </c>
      <c r="Q69" s="19" t="s">
        <v>135</v>
      </c>
      <c r="R69" s="10">
        <v>43031</v>
      </c>
      <c r="S69" t="s">
        <v>81</v>
      </c>
      <c r="T69">
        <v>2017</v>
      </c>
      <c r="U69" s="10">
        <v>43031</v>
      </c>
    </row>
    <row r="70" spans="1:21" ht="12.75">
      <c r="A70">
        <v>2017</v>
      </c>
      <c r="B70" s="9" t="str">
        <f t="shared" si="11"/>
        <v>Julio-Septiembre</v>
      </c>
      <c r="C70">
        <v>2000</v>
      </c>
      <c r="D70" t="str">
        <f t="shared" si="12"/>
        <v>Materiales y Suministros</v>
      </c>
      <c r="E70" s="5">
        <v>0</v>
      </c>
      <c r="F70" s="5">
        <v>0</v>
      </c>
      <c r="G70" s="5">
        <v>432056.97</v>
      </c>
      <c r="H70">
        <v>2000</v>
      </c>
      <c r="I70" t="str">
        <f t="shared" si="13"/>
        <v>Materiales y Suministros</v>
      </c>
      <c r="J70" s="11">
        <v>0</v>
      </c>
      <c r="K70" s="11">
        <v>0</v>
      </c>
      <c r="L70" s="8">
        <v>432056.97</v>
      </c>
      <c r="M70">
        <f>+'Tabla 235301'!A66</f>
        <v>63</v>
      </c>
      <c r="N70" s="9" t="str">
        <f t="shared" si="10"/>
        <v>ND</v>
      </c>
      <c r="O70" s="19" t="s">
        <v>106</v>
      </c>
      <c r="P70" s="19" t="s">
        <v>134</v>
      </c>
      <c r="Q70" s="19" t="s">
        <v>135</v>
      </c>
      <c r="R70" s="10">
        <v>43031</v>
      </c>
      <c r="S70" t="s">
        <v>81</v>
      </c>
      <c r="T70">
        <v>2017</v>
      </c>
      <c r="U70" s="10">
        <v>43031</v>
      </c>
    </row>
    <row r="71" spans="1:21" ht="12.75">
      <c r="A71">
        <v>2017</v>
      </c>
      <c r="B71" s="9" t="str">
        <f>+B62</f>
        <v>Julio-Septiembre</v>
      </c>
      <c r="C71">
        <v>3000</v>
      </c>
      <c r="D71" t="str">
        <f>+D47</f>
        <v>Servicios Generales</v>
      </c>
      <c r="E71" s="5">
        <v>0</v>
      </c>
      <c r="F71" s="5">
        <v>0</v>
      </c>
      <c r="G71" s="5">
        <v>1090142.43</v>
      </c>
      <c r="H71">
        <v>3000</v>
      </c>
      <c r="I71" t="str">
        <f>+I47</f>
        <v>Servicios Generales</v>
      </c>
      <c r="J71" s="11">
        <v>0</v>
      </c>
      <c r="K71" s="11">
        <v>0</v>
      </c>
      <c r="L71" s="8">
        <v>1090142.43</v>
      </c>
      <c r="M71">
        <f>+'Tabla 235301'!A67</f>
        <v>64</v>
      </c>
      <c r="N71" s="9" t="str">
        <f t="shared" si="10"/>
        <v>ND</v>
      </c>
      <c r="O71" s="19" t="s">
        <v>106</v>
      </c>
      <c r="P71" s="19" t="s">
        <v>134</v>
      </c>
      <c r="Q71" s="19" t="s">
        <v>135</v>
      </c>
      <c r="R71" s="10">
        <v>43031</v>
      </c>
      <c r="S71" t="s">
        <v>81</v>
      </c>
      <c r="T71">
        <v>2017</v>
      </c>
      <c r="U71" s="10">
        <v>43031</v>
      </c>
    </row>
    <row r="72" spans="1:21" ht="12.75">
      <c r="A72">
        <v>2017</v>
      </c>
      <c r="B72" s="9" t="str">
        <f aca="true" t="shared" si="14" ref="B72:B79">+B63</f>
        <v>Julio-Septiembre</v>
      </c>
      <c r="C72">
        <v>3000</v>
      </c>
      <c r="D72" t="str">
        <f aca="true" t="shared" si="15" ref="D72:D79">+D48</f>
        <v>Servicios Generales</v>
      </c>
      <c r="E72" s="5">
        <v>0</v>
      </c>
      <c r="F72" s="5">
        <v>0</v>
      </c>
      <c r="G72" s="5">
        <v>1090142.43</v>
      </c>
      <c r="H72">
        <v>3000</v>
      </c>
      <c r="I72" t="str">
        <f aca="true" t="shared" si="16" ref="I72:I79">+I48</f>
        <v>Servicios Generales</v>
      </c>
      <c r="J72" s="11">
        <v>0</v>
      </c>
      <c r="K72" s="11">
        <v>0</v>
      </c>
      <c r="L72" s="8">
        <v>1090142.43</v>
      </c>
      <c r="M72">
        <f>+'Tabla 235301'!A68</f>
        <v>65</v>
      </c>
      <c r="N72" s="9" t="str">
        <f t="shared" si="10"/>
        <v>ND</v>
      </c>
      <c r="O72" s="19" t="s">
        <v>106</v>
      </c>
      <c r="P72" s="19" t="s">
        <v>134</v>
      </c>
      <c r="Q72" s="19" t="s">
        <v>135</v>
      </c>
      <c r="R72" s="10">
        <v>43031</v>
      </c>
      <c r="S72" t="s">
        <v>81</v>
      </c>
      <c r="T72">
        <v>2017</v>
      </c>
      <c r="U72" s="10">
        <v>43031</v>
      </c>
    </row>
    <row r="73" spans="1:21" ht="12.75">
      <c r="A73">
        <v>2017</v>
      </c>
      <c r="B73" s="9" t="str">
        <f t="shared" si="14"/>
        <v>Julio-Septiembre</v>
      </c>
      <c r="C73">
        <v>3000</v>
      </c>
      <c r="D73" t="str">
        <f t="shared" si="15"/>
        <v>Servicios Generales</v>
      </c>
      <c r="E73" s="5">
        <v>0</v>
      </c>
      <c r="F73" s="5">
        <v>0</v>
      </c>
      <c r="G73" s="5">
        <v>1090142.43</v>
      </c>
      <c r="H73">
        <v>3000</v>
      </c>
      <c r="I73" t="str">
        <f t="shared" si="16"/>
        <v>Servicios Generales</v>
      </c>
      <c r="J73" s="11">
        <v>0</v>
      </c>
      <c r="K73" s="11">
        <v>0</v>
      </c>
      <c r="L73" s="8">
        <v>1090142.43</v>
      </c>
      <c r="M73">
        <f>+'Tabla 235301'!A69</f>
        <v>66</v>
      </c>
      <c r="N73" s="9" t="str">
        <f t="shared" si="10"/>
        <v>ND</v>
      </c>
      <c r="O73" s="19" t="s">
        <v>106</v>
      </c>
      <c r="P73" s="19" t="s">
        <v>134</v>
      </c>
      <c r="Q73" s="19" t="s">
        <v>135</v>
      </c>
      <c r="R73" s="10">
        <v>43031</v>
      </c>
      <c r="S73" t="s">
        <v>81</v>
      </c>
      <c r="T73">
        <v>2017</v>
      </c>
      <c r="U73" s="10">
        <v>43031</v>
      </c>
    </row>
    <row r="74" spans="1:21" ht="12.75">
      <c r="A74">
        <v>2017</v>
      </c>
      <c r="B74" s="9" t="str">
        <f t="shared" si="14"/>
        <v>Julio-Septiembre</v>
      </c>
      <c r="C74">
        <v>3000</v>
      </c>
      <c r="D74" t="str">
        <f t="shared" si="15"/>
        <v>Servicios Generales</v>
      </c>
      <c r="E74" s="5">
        <v>0</v>
      </c>
      <c r="F74" s="5">
        <v>0</v>
      </c>
      <c r="G74" s="5">
        <v>1090142.43</v>
      </c>
      <c r="H74">
        <v>3000</v>
      </c>
      <c r="I74" t="str">
        <f t="shared" si="16"/>
        <v>Servicios Generales</v>
      </c>
      <c r="J74" s="11">
        <v>0</v>
      </c>
      <c r="K74" s="11">
        <v>0</v>
      </c>
      <c r="L74" s="8">
        <v>1090142.43</v>
      </c>
      <c r="M74">
        <f>+'Tabla 235301'!A70</f>
        <v>67</v>
      </c>
      <c r="N74" s="9" t="str">
        <f t="shared" si="10"/>
        <v>ND</v>
      </c>
      <c r="O74" s="19" t="s">
        <v>106</v>
      </c>
      <c r="P74" s="19" t="s">
        <v>134</v>
      </c>
      <c r="Q74" s="19" t="s">
        <v>135</v>
      </c>
      <c r="R74" s="10">
        <v>43031</v>
      </c>
      <c r="S74" t="s">
        <v>81</v>
      </c>
      <c r="T74">
        <v>2017</v>
      </c>
      <c r="U74" s="10">
        <v>43031</v>
      </c>
    </row>
    <row r="75" spans="1:21" ht="12.75">
      <c r="A75">
        <v>2017</v>
      </c>
      <c r="B75" s="9" t="str">
        <f t="shared" si="14"/>
        <v>Julio-Septiembre</v>
      </c>
      <c r="C75">
        <v>3000</v>
      </c>
      <c r="D75" t="str">
        <f t="shared" si="15"/>
        <v>Servicios Generales</v>
      </c>
      <c r="E75" s="5">
        <v>0</v>
      </c>
      <c r="F75" s="5">
        <v>0</v>
      </c>
      <c r="G75" s="5">
        <v>1090142.43</v>
      </c>
      <c r="H75">
        <v>3000</v>
      </c>
      <c r="I75" t="str">
        <f t="shared" si="16"/>
        <v>Servicios Generales</v>
      </c>
      <c r="J75" s="11">
        <v>0</v>
      </c>
      <c r="K75" s="11">
        <v>0</v>
      </c>
      <c r="L75" s="8">
        <v>1090142.43</v>
      </c>
      <c r="M75">
        <f>+'Tabla 235301'!A71</f>
        <v>68</v>
      </c>
      <c r="N75" s="9" t="str">
        <f t="shared" si="10"/>
        <v>ND</v>
      </c>
      <c r="O75" s="19" t="s">
        <v>106</v>
      </c>
      <c r="P75" s="19" t="s">
        <v>134</v>
      </c>
      <c r="Q75" s="19" t="s">
        <v>135</v>
      </c>
      <c r="R75" s="10">
        <v>43031</v>
      </c>
      <c r="S75" t="s">
        <v>81</v>
      </c>
      <c r="T75">
        <v>2017</v>
      </c>
      <c r="U75" s="10">
        <v>43031</v>
      </c>
    </row>
    <row r="76" spans="1:21" ht="12.75">
      <c r="A76">
        <v>2017</v>
      </c>
      <c r="B76" s="9" t="str">
        <f t="shared" si="14"/>
        <v>Julio-Septiembre</v>
      </c>
      <c r="C76">
        <v>3000</v>
      </c>
      <c r="D76" t="str">
        <f t="shared" si="15"/>
        <v>Servicios Generales</v>
      </c>
      <c r="E76" s="5">
        <v>0</v>
      </c>
      <c r="F76" s="5">
        <v>0</v>
      </c>
      <c r="G76" s="5">
        <v>1090142.43</v>
      </c>
      <c r="H76">
        <v>3000</v>
      </c>
      <c r="I76" t="str">
        <f t="shared" si="16"/>
        <v>Servicios Generales</v>
      </c>
      <c r="J76" s="11">
        <v>0</v>
      </c>
      <c r="K76" s="11">
        <v>0</v>
      </c>
      <c r="L76" s="8">
        <v>1090142.43</v>
      </c>
      <c r="M76">
        <f>+'Tabla 235301'!A72</f>
        <v>69</v>
      </c>
      <c r="N76" s="9" t="str">
        <f t="shared" si="10"/>
        <v>ND</v>
      </c>
      <c r="O76" s="19" t="s">
        <v>106</v>
      </c>
      <c r="P76" s="19" t="s">
        <v>134</v>
      </c>
      <c r="Q76" s="19" t="s">
        <v>135</v>
      </c>
      <c r="R76" s="10">
        <v>43031</v>
      </c>
      <c r="S76" t="s">
        <v>81</v>
      </c>
      <c r="T76">
        <v>2017</v>
      </c>
      <c r="U76" s="10">
        <v>43031</v>
      </c>
    </row>
    <row r="77" spans="1:21" ht="12.75">
      <c r="A77">
        <v>2017</v>
      </c>
      <c r="B77" s="9" t="str">
        <f t="shared" si="14"/>
        <v>Julio-Septiembre</v>
      </c>
      <c r="C77">
        <v>3000</v>
      </c>
      <c r="D77" t="str">
        <f t="shared" si="15"/>
        <v>Servicios Generales</v>
      </c>
      <c r="E77" s="5">
        <v>0</v>
      </c>
      <c r="F77" s="5">
        <v>0</v>
      </c>
      <c r="G77" s="5">
        <v>1090142.43</v>
      </c>
      <c r="H77">
        <v>3000</v>
      </c>
      <c r="I77" t="str">
        <f t="shared" si="16"/>
        <v>Servicios Generales</v>
      </c>
      <c r="J77" s="11">
        <v>0</v>
      </c>
      <c r="K77" s="11">
        <v>0</v>
      </c>
      <c r="L77" s="8">
        <v>1090142.43</v>
      </c>
      <c r="M77">
        <f>+'Tabla 235301'!A73</f>
        <v>70</v>
      </c>
      <c r="N77" s="9" t="str">
        <f t="shared" si="10"/>
        <v>ND</v>
      </c>
      <c r="O77" s="19" t="s">
        <v>106</v>
      </c>
      <c r="P77" s="19" t="s">
        <v>134</v>
      </c>
      <c r="Q77" s="19" t="s">
        <v>135</v>
      </c>
      <c r="R77" s="10">
        <v>43031</v>
      </c>
      <c r="S77" t="s">
        <v>81</v>
      </c>
      <c r="T77">
        <v>2017</v>
      </c>
      <c r="U77" s="10">
        <v>43031</v>
      </c>
    </row>
    <row r="78" spans="1:21" ht="12.75">
      <c r="A78">
        <v>2017</v>
      </c>
      <c r="B78" s="9" t="str">
        <f t="shared" si="14"/>
        <v>Julio-Septiembre</v>
      </c>
      <c r="C78">
        <v>3000</v>
      </c>
      <c r="D78" t="str">
        <f t="shared" si="15"/>
        <v>Servicios Generales</v>
      </c>
      <c r="E78" s="5">
        <v>0</v>
      </c>
      <c r="F78" s="5">
        <v>0</v>
      </c>
      <c r="G78" s="5">
        <v>1090142.43</v>
      </c>
      <c r="H78">
        <v>3000</v>
      </c>
      <c r="I78" t="str">
        <f t="shared" si="16"/>
        <v>Servicios Generales</v>
      </c>
      <c r="J78" s="11">
        <v>0</v>
      </c>
      <c r="K78" s="11">
        <v>0</v>
      </c>
      <c r="L78" s="8">
        <v>1090142.43</v>
      </c>
      <c r="M78">
        <f>+'Tabla 235301'!A74</f>
        <v>71</v>
      </c>
      <c r="N78" s="9" t="str">
        <f t="shared" si="10"/>
        <v>ND</v>
      </c>
      <c r="O78" s="19" t="s">
        <v>106</v>
      </c>
      <c r="P78" s="19" t="s">
        <v>134</v>
      </c>
      <c r="Q78" s="19" t="s">
        <v>135</v>
      </c>
      <c r="R78" s="10">
        <v>43031</v>
      </c>
      <c r="S78" t="s">
        <v>81</v>
      </c>
      <c r="T78">
        <v>2017</v>
      </c>
      <c r="U78" s="10">
        <v>43031</v>
      </c>
    </row>
    <row r="79" spans="1:21" ht="12.75">
      <c r="A79">
        <v>2017</v>
      </c>
      <c r="B79" s="9" t="str">
        <f t="shared" si="14"/>
        <v>Julio-Septiembre</v>
      </c>
      <c r="C79">
        <v>3000</v>
      </c>
      <c r="D79" t="str">
        <f t="shared" si="15"/>
        <v>Servicios Generales</v>
      </c>
      <c r="E79" s="5">
        <v>0</v>
      </c>
      <c r="F79" s="5">
        <v>0</v>
      </c>
      <c r="G79" s="5">
        <v>1090142.43</v>
      </c>
      <c r="H79">
        <v>3000</v>
      </c>
      <c r="I79" t="str">
        <f t="shared" si="16"/>
        <v>Servicios Generales</v>
      </c>
      <c r="J79" s="11">
        <v>0</v>
      </c>
      <c r="K79" s="11">
        <v>0</v>
      </c>
      <c r="L79" s="8">
        <v>1090142.43</v>
      </c>
      <c r="M79">
        <f>+'Tabla 235301'!A75</f>
        <v>72</v>
      </c>
      <c r="N79" s="9" t="str">
        <f t="shared" si="10"/>
        <v>ND</v>
      </c>
      <c r="O79" s="19" t="s">
        <v>106</v>
      </c>
      <c r="P79" s="19" t="s">
        <v>134</v>
      </c>
      <c r="Q79" s="19" t="s">
        <v>135</v>
      </c>
      <c r="R79" s="10">
        <v>43031</v>
      </c>
      <c r="S79" t="s">
        <v>81</v>
      </c>
      <c r="T79">
        <v>2017</v>
      </c>
      <c r="U79" s="10">
        <v>43031</v>
      </c>
    </row>
    <row r="80" spans="10:11" ht="12.75">
      <c r="J80" s="11"/>
      <c r="K80" s="11"/>
    </row>
  </sheetData>
  <sheetProtection/>
  <mergeCells count="1">
    <mergeCell ref="A6:V6"/>
  </mergeCells>
  <hyperlinks>
    <hyperlink ref="O8" r:id="rId1" display="https://goo.gl/Pwp7aJ"/>
    <hyperlink ref="O9:O31" r:id="rId2" display="https://goo.gl/Pwp7aJ"/>
    <hyperlink ref="O32" r:id="rId3" display="https://goo.gl/uis8Jo"/>
    <hyperlink ref="O33:O55" r:id="rId4" display="https://goo.gl/uis8Jo"/>
    <hyperlink ref="O56" r:id="rId5" display="https://goo.gl/32Fn4R"/>
    <hyperlink ref="O57:O79" r:id="rId6" display="https://goo.gl/32Fn4R"/>
    <hyperlink ref="P8" r:id="rId7" display="https://goo.gl/zn1zAm"/>
    <hyperlink ref="P9:P31" r:id="rId8" display="https://goo.gl/zn1zAm"/>
    <hyperlink ref="Q8" r:id="rId9" display="https://goo.gl/w3Dc3X"/>
    <hyperlink ref="Q9:Q31" r:id="rId10" display="https://goo.gl/w3Dc3X"/>
    <hyperlink ref="P32" r:id="rId11" display="https://goo.gl/uGtKjg"/>
    <hyperlink ref="P33:P55" r:id="rId12" display="https://goo.gl/uGtKjg"/>
    <hyperlink ref="Q32" r:id="rId13" display="https://goo.gl/YuGMs8"/>
    <hyperlink ref="Q33:Q55" r:id="rId14" display="https://goo.gl/YuGMs8"/>
    <hyperlink ref="P56" r:id="rId15" display="https://goo.gl/jEZSGD"/>
    <hyperlink ref="P57:P79" r:id="rId16" display="https://goo.gl/jEZSGD"/>
    <hyperlink ref="Q56" r:id="rId17" display="https://goo.gl/Jkn5Pj"/>
    <hyperlink ref="Q57:Q79" r:id="rId18" display="https://goo.gl/Jkn5Pj"/>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75"/>
  <sheetViews>
    <sheetView zoomScalePageLayoutView="0" workbookViewId="0" topLeftCell="A3">
      <selection activeCell="F5" sqref="F5"/>
    </sheetView>
  </sheetViews>
  <sheetFormatPr defaultColWidth="9.140625" defaultRowHeight="12.75"/>
  <cols>
    <col min="1" max="1" width="3.00390625" style="0" customWidth="1"/>
    <col min="2" max="2" width="20.00390625" style="0" bestFit="1" customWidth="1"/>
    <col min="3" max="3" width="37.8515625" style="0" customWidth="1"/>
    <col min="4" max="4" width="35.8515625" style="0" customWidth="1"/>
    <col min="5" max="5" width="37.8515625" style="0" customWidth="1"/>
    <col min="6" max="6" width="35.00390625" style="0" bestFit="1" customWidth="1"/>
    <col min="7" max="7" width="9.140625" style="0" customWidth="1"/>
    <col min="8" max="8" width="13.8515625" style="0" bestFit="1"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row r="4" spans="1:6" s="12" customFormat="1" ht="25.5">
      <c r="A4" s="12">
        <v>1</v>
      </c>
      <c r="B4" s="12">
        <v>51100000</v>
      </c>
      <c r="C4" s="13" t="s">
        <v>74</v>
      </c>
      <c r="D4" s="14">
        <v>0</v>
      </c>
      <c r="E4" s="15">
        <v>0</v>
      </c>
      <c r="F4" s="15">
        <v>1085905.49</v>
      </c>
    </row>
    <row r="5" spans="1:6" s="12" customFormat="1" ht="12.75">
      <c r="A5" s="12">
        <v>2</v>
      </c>
      <c r="B5" s="12">
        <v>51300000</v>
      </c>
      <c r="C5" s="16" t="s">
        <v>75</v>
      </c>
      <c r="D5" s="15">
        <v>0</v>
      </c>
      <c r="E5" s="15">
        <v>0</v>
      </c>
      <c r="F5" s="15">
        <v>219923.81</v>
      </c>
    </row>
    <row r="6" spans="1:6" s="12" customFormat="1" ht="12.75">
      <c r="A6" s="12">
        <v>3</v>
      </c>
      <c r="B6" s="12">
        <v>51500000</v>
      </c>
      <c r="C6" s="16" t="s">
        <v>76</v>
      </c>
      <c r="D6" s="15">
        <v>0</v>
      </c>
      <c r="E6" s="15">
        <v>0</v>
      </c>
      <c r="F6" s="15">
        <v>0</v>
      </c>
    </row>
    <row r="7" spans="1:6" s="12" customFormat="1" ht="12.75">
      <c r="A7" s="12">
        <v>4</v>
      </c>
      <c r="B7" s="12">
        <v>51700000</v>
      </c>
      <c r="C7" s="16" t="s">
        <v>77</v>
      </c>
      <c r="D7" s="15">
        <v>0</v>
      </c>
      <c r="E7" s="15">
        <v>0</v>
      </c>
      <c r="F7" s="15">
        <v>0</v>
      </c>
    </row>
    <row r="8" spans="1:6" s="12" customFormat="1" ht="12.75">
      <c r="A8" s="12">
        <v>5</v>
      </c>
      <c r="B8" s="12">
        <v>51400000</v>
      </c>
      <c r="C8" s="16" t="s">
        <v>78</v>
      </c>
      <c r="D8" s="15">
        <v>0</v>
      </c>
      <c r="E8" s="15">
        <v>0</v>
      </c>
      <c r="F8" s="15">
        <v>265801.08</v>
      </c>
    </row>
    <row r="9" spans="1:8" s="12" customFormat="1" ht="12.75">
      <c r="A9" s="12">
        <v>6</v>
      </c>
      <c r="B9" s="12">
        <v>51900000</v>
      </c>
      <c r="C9" s="16" t="s">
        <v>79</v>
      </c>
      <c r="D9" s="15">
        <v>0</v>
      </c>
      <c r="E9" s="15">
        <v>0</v>
      </c>
      <c r="F9" s="15">
        <v>2071957.81</v>
      </c>
      <c r="H9" s="17"/>
    </row>
    <row r="10" spans="1:6" s="12" customFormat="1" ht="12.75">
      <c r="A10" s="12">
        <v>7</v>
      </c>
      <c r="B10" s="12">
        <v>52100000</v>
      </c>
      <c r="C10" s="12" t="s">
        <v>83</v>
      </c>
      <c r="D10" s="15">
        <v>0</v>
      </c>
      <c r="E10" s="15">
        <v>0</v>
      </c>
      <c r="F10" s="15">
        <v>214151.35</v>
      </c>
    </row>
    <row r="11" spans="1:6" s="12" customFormat="1" ht="12.75">
      <c r="A11" s="12">
        <v>8</v>
      </c>
      <c r="B11" s="12">
        <v>52600000</v>
      </c>
      <c r="C11" s="12" t="s">
        <v>84</v>
      </c>
      <c r="D11" s="15">
        <v>0</v>
      </c>
      <c r="E11" s="15">
        <v>0</v>
      </c>
      <c r="F11" s="15">
        <v>183231</v>
      </c>
    </row>
    <row r="12" spans="1:6" s="12" customFormat="1" ht="12.75">
      <c r="A12" s="12">
        <v>9</v>
      </c>
      <c r="B12" s="12">
        <v>52700000</v>
      </c>
      <c r="C12" s="12" t="s">
        <v>85</v>
      </c>
      <c r="D12" s="15">
        <v>0</v>
      </c>
      <c r="E12" s="15">
        <v>0</v>
      </c>
      <c r="F12" s="15">
        <v>3840</v>
      </c>
    </row>
    <row r="13" spans="1:6" s="12" customFormat="1" ht="12.75">
      <c r="A13" s="12">
        <v>10</v>
      </c>
      <c r="B13" s="12">
        <v>52900000</v>
      </c>
      <c r="C13" s="12" t="s">
        <v>86</v>
      </c>
      <c r="D13" s="15">
        <v>0</v>
      </c>
      <c r="E13" s="15">
        <v>0</v>
      </c>
      <c r="F13" s="15">
        <v>13794.87</v>
      </c>
    </row>
    <row r="14" spans="1:6" s="12" customFormat="1" ht="12.75">
      <c r="A14" s="12">
        <v>11</v>
      </c>
      <c r="B14" s="12">
        <v>52400000</v>
      </c>
      <c r="C14" s="12" t="s">
        <v>87</v>
      </c>
      <c r="D14" s="15">
        <v>0</v>
      </c>
      <c r="E14" s="15">
        <v>0</v>
      </c>
      <c r="F14" s="15">
        <f>36444.83+101285.26</f>
        <v>137730.09</v>
      </c>
    </row>
    <row r="15" spans="1:6" s="12" customFormat="1" ht="12.75">
      <c r="A15" s="12">
        <v>12</v>
      </c>
      <c r="B15" s="12">
        <v>52200000</v>
      </c>
      <c r="C15" s="12" t="s">
        <v>88</v>
      </c>
      <c r="D15" s="15">
        <v>0</v>
      </c>
      <c r="E15" s="15">
        <v>0</v>
      </c>
      <c r="F15" s="15">
        <v>32023.93</v>
      </c>
    </row>
    <row r="16" spans="1:6" s="12" customFormat="1" ht="12.75">
      <c r="A16" s="12">
        <v>13</v>
      </c>
      <c r="B16" s="12">
        <v>52500000</v>
      </c>
      <c r="C16" s="12" t="s">
        <v>89</v>
      </c>
      <c r="D16" s="15">
        <v>0</v>
      </c>
      <c r="E16" s="15">
        <v>0</v>
      </c>
      <c r="F16" s="15">
        <v>0</v>
      </c>
    </row>
    <row r="17" spans="1:6" s="12" customFormat="1" ht="12.75">
      <c r="A17" s="12">
        <v>14</v>
      </c>
      <c r="B17" s="12">
        <v>52800000</v>
      </c>
      <c r="C17" s="12" t="s">
        <v>90</v>
      </c>
      <c r="D17" s="15">
        <v>0</v>
      </c>
      <c r="E17" s="15">
        <v>0</v>
      </c>
      <c r="F17" s="15">
        <v>0</v>
      </c>
    </row>
    <row r="18" spans="1:8" s="12" customFormat="1" ht="12.75">
      <c r="A18" s="12">
        <v>15</v>
      </c>
      <c r="B18" s="12">
        <v>52300000</v>
      </c>
      <c r="C18" s="12" t="s">
        <v>91</v>
      </c>
      <c r="D18" s="15">
        <v>0</v>
      </c>
      <c r="E18" s="15">
        <v>0</v>
      </c>
      <c r="F18" s="15">
        <v>0</v>
      </c>
      <c r="H18" s="17"/>
    </row>
    <row r="19" spans="1:6" s="12" customFormat="1" ht="12.75">
      <c r="A19" s="12">
        <v>16</v>
      </c>
      <c r="B19" s="12">
        <v>53100000</v>
      </c>
      <c r="C19" s="12" t="s">
        <v>93</v>
      </c>
      <c r="D19" s="15">
        <v>0</v>
      </c>
      <c r="E19" s="15">
        <v>0</v>
      </c>
      <c r="F19" s="15">
        <v>60310.9</v>
      </c>
    </row>
    <row r="20" spans="1:6" s="12" customFormat="1" ht="12.75">
      <c r="A20" s="12">
        <v>17</v>
      </c>
      <c r="B20" s="12">
        <v>53200000</v>
      </c>
      <c r="C20" s="12" t="s">
        <v>94</v>
      </c>
      <c r="D20" s="15">
        <v>0</v>
      </c>
      <c r="E20" s="15">
        <v>0</v>
      </c>
      <c r="F20" s="15">
        <v>120797.82</v>
      </c>
    </row>
    <row r="21" spans="1:6" s="12" customFormat="1" ht="12.75">
      <c r="A21" s="12">
        <v>18</v>
      </c>
      <c r="B21" s="12">
        <v>53400000</v>
      </c>
      <c r="C21" s="12" t="s">
        <v>95</v>
      </c>
      <c r="D21" s="15">
        <v>0</v>
      </c>
      <c r="E21" s="15">
        <v>0</v>
      </c>
      <c r="F21" s="15">
        <v>7823.79</v>
      </c>
    </row>
    <row r="22" spans="1:6" s="12" customFormat="1" ht="12.75">
      <c r="A22" s="12">
        <v>19</v>
      </c>
      <c r="B22" s="12">
        <v>53500000</v>
      </c>
      <c r="C22" s="12" t="s">
        <v>96</v>
      </c>
      <c r="D22" s="15">
        <v>0</v>
      </c>
      <c r="E22" s="15">
        <v>0</v>
      </c>
      <c r="F22" s="15">
        <v>314014.89</v>
      </c>
    </row>
    <row r="23" spans="1:6" s="12" customFormat="1" ht="12.75">
      <c r="A23" s="12">
        <v>20</v>
      </c>
      <c r="B23" s="12">
        <v>53600000</v>
      </c>
      <c r="C23" s="12" t="s">
        <v>97</v>
      </c>
      <c r="D23" s="15">
        <v>0</v>
      </c>
      <c r="E23" s="15">
        <v>0</v>
      </c>
      <c r="F23" s="15">
        <v>150725.79</v>
      </c>
    </row>
    <row r="24" spans="1:6" s="12" customFormat="1" ht="12.75">
      <c r="A24" s="12">
        <v>21</v>
      </c>
      <c r="B24" s="12">
        <v>53700000</v>
      </c>
      <c r="C24" s="12" t="s">
        <v>98</v>
      </c>
      <c r="D24" s="15">
        <v>0</v>
      </c>
      <c r="E24" s="15">
        <v>0</v>
      </c>
      <c r="F24" s="15">
        <v>100223.62</v>
      </c>
    </row>
    <row r="25" spans="1:6" s="12" customFormat="1" ht="12.75">
      <c r="A25" s="12">
        <v>22</v>
      </c>
      <c r="B25" s="12">
        <v>53800000</v>
      </c>
      <c r="C25" s="12" t="s">
        <v>99</v>
      </c>
      <c r="D25" s="15">
        <v>0</v>
      </c>
      <c r="E25" s="15">
        <v>0</v>
      </c>
      <c r="F25" s="15"/>
    </row>
    <row r="26" spans="1:6" s="12" customFormat="1" ht="12.75">
      <c r="A26" s="12">
        <v>23</v>
      </c>
      <c r="B26" s="12">
        <v>53900000</v>
      </c>
      <c r="C26" s="12" t="s">
        <v>100</v>
      </c>
      <c r="D26" s="15">
        <v>0</v>
      </c>
      <c r="E26" s="15">
        <v>0</v>
      </c>
      <c r="F26" s="15">
        <v>336789.72</v>
      </c>
    </row>
    <row r="27" spans="1:8" s="12" customFormat="1" ht="12.75">
      <c r="A27" s="12">
        <v>24</v>
      </c>
      <c r="B27" s="12">
        <v>53300000</v>
      </c>
      <c r="C27" s="12" t="s">
        <v>101</v>
      </c>
      <c r="D27" s="15">
        <v>0</v>
      </c>
      <c r="E27" s="15">
        <v>0</v>
      </c>
      <c r="F27" s="15">
        <v>361639.6</v>
      </c>
      <c r="H27" s="17"/>
    </row>
    <row r="28" spans="1:8" s="12" customFormat="1" ht="25.5">
      <c r="A28" s="12">
        <v>25</v>
      </c>
      <c r="B28" s="12">
        <v>51100000</v>
      </c>
      <c r="C28" s="13" t="s">
        <v>74</v>
      </c>
      <c r="D28" s="14">
        <v>0</v>
      </c>
      <c r="E28" s="15">
        <v>0</v>
      </c>
      <c r="F28" s="15">
        <v>1075600.56</v>
      </c>
      <c r="H28" s="17"/>
    </row>
    <row r="29" spans="1:6" s="12" customFormat="1" ht="12.75">
      <c r="A29" s="12">
        <v>26</v>
      </c>
      <c r="B29" s="12">
        <v>51300000</v>
      </c>
      <c r="C29" s="16" t="s">
        <v>75</v>
      </c>
      <c r="D29" s="15">
        <v>0</v>
      </c>
      <c r="E29" s="15">
        <v>0</v>
      </c>
      <c r="F29" s="15">
        <v>208160.3</v>
      </c>
    </row>
    <row r="30" spans="1:6" s="12" customFormat="1" ht="12.75">
      <c r="A30" s="12">
        <v>27</v>
      </c>
      <c r="B30" s="12">
        <v>51500000</v>
      </c>
      <c r="C30" s="16" t="s">
        <v>76</v>
      </c>
      <c r="D30" s="15">
        <v>0</v>
      </c>
      <c r="E30" s="15">
        <v>0</v>
      </c>
      <c r="F30" s="15">
        <v>0</v>
      </c>
    </row>
    <row r="31" spans="1:6" s="12" customFormat="1" ht="12.75">
      <c r="A31" s="12">
        <v>28</v>
      </c>
      <c r="B31" s="12">
        <v>51700000</v>
      </c>
      <c r="C31" s="16" t="s">
        <v>77</v>
      </c>
      <c r="D31" s="15">
        <v>0</v>
      </c>
      <c r="E31" s="15">
        <v>0</v>
      </c>
      <c r="F31" s="15"/>
    </row>
    <row r="32" spans="1:6" s="12" customFormat="1" ht="12.75">
      <c r="A32" s="12">
        <v>29</v>
      </c>
      <c r="B32" s="12">
        <v>51400000</v>
      </c>
      <c r="C32" s="16" t="s">
        <v>78</v>
      </c>
      <c r="D32" s="15">
        <v>0</v>
      </c>
      <c r="E32" s="15">
        <v>0</v>
      </c>
      <c r="F32" s="15">
        <v>409075.33</v>
      </c>
    </row>
    <row r="33" spans="1:6" s="12" customFormat="1" ht="12.75">
      <c r="A33" s="12">
        <v>30</v>
      </c>
      <c r="B33" s="12">
        <v>51900000</v>
      </c>
      <c r="C33" s="16" t="s">
        <v>79</v>
      </c>
      <c r="D33" s="15">
        <v>0</v>
      </c>
      <c r="E33" s="15">
        <v>0</v>
      </c>
      <c r="F33" s="15">
        <v>1392532.06</v>
      </c>
    </row>
    <row r="34" spans="1:8" s="12" customFormat="1" ht="12.75">
      <c r="A34" s="12">
        <v>31</v>
      </c>
      <c r="B34" s="12">
        <v>52100000</v>
      </c>
      <c r="C34" s="12" t="s">
        <v>83</v>
      </c>
      <c r="D34" s="15">
        <v>0</v>
      </c>
      <c r="E34" s="15">
        <v>0</v>
      </c>
      <c r="F34" s="15">
        <v>219005.77</v>
      </c>
      <c r="H34" s="17"/>
    </row>
    <row r="35" spans="1:6" s="12" customFormat="1" ht="12.75">
      <c r="A35" s="12">
        <v>32</v>
      </c>
      <c r="B35" s="12">
        <v>52600000</v>
      </c>
      <c r="C35" s="12" t="s">
        <v>84</v>
      </c>
      <c r="D35" s="15">
        <v>0</v>
      </c>
      <c r="E35" s="15">
        <v>0</v>
      </c>
      <c r="F35" s="15">
        <v>206976.82</v>
      </c>
    </row>
    <row r="36" spans="1:6" s="12" customFormat="1" ht="12.75">
      <c r="A36" s="12">
        <v>33</v>
      </c>
      <c r="B36" s="12">
        <v>52700000</v>
      </c>
      <c r="C36" s="12" t="s">
        <v>85</v>
      </c>
      <c r="D36" s="15">
        <v>0</v>
      </c>
      <c r="E36" s="15">
        <v>0</v>
      </c>
      <c r="F36" s="15">
        <v>12269.95</v>
      </c>
    </row>
    <row r="37" spans="1:6" s="12" customFormat="1" ht="12.75">
      <c r="A37" s="12">
        <v>34</v>
      </c>
      <c r="B37" s="12">
        <v>52900000</v>
      </c>
      <c r="C37" s="12" t="s">
        <v>86</v>
      </c>
      <c r="D37" s="15">
        <v>0</v>
      </c>
      <c r="E37" s="15">
        <v>0</v>
      </c>
      <c r="F37" s="15"/>
    </row>
    <row r="38" spans="1:6" s="12" customFormat="1" ht="12.75">
      <c r="A38" s="12">
        <v>35</v>
      </c>
      <c r="B38" s="12">
        <v>52400000</v>
      </c>
      <c r="C38" s="12" t="s">
        <v>87</v>
      </c>
      <c r="D38" s="15">
        <v>0</v>
      </c>
      <c r="E38" s="15">
        <v>0</v>
      </c>
      <c r="F38" s="15">
        <v>94331.41</v>
      </c>
    </row>
    <row r="39" spans="1:6" s="12" customFormat="1" ht="12.75">
      <c r="A39" s="12">
        <v>36</v>
      </c>
      <c r="B39" s="12">
        <v>52200000</v>
      </c>
      <c r="C39" s="12" t="s">
        <v>88</v>
      </c>
      <c r="D39" s="15">
        <v>0</v>
      </c>
      <c r="E39" s="15">
        <v>0</v>
      </c>
      <c r="F39" s="15">
        <v>41602.18</v>
      </c>
    </row>
    <row r="40" spans="1:6" s="12" customFormat="1" ht="12.75">
      <c r="A40" s="12">
        <v>37</v>
      </c>
      <c r="B40" s="12">
        <v>52500000</v>
      </c>
      <c r="C40" s="12" t="s">
        <v>89</v>
      </c>
      <c r="D40" s="15">
        <v>0</v>
      </c>
      <c r="E40" s="15">
        <v>0</v>
      </c>
      <c r="F40" s="15"/>
    </row>
    <row r="41" spans="1:6" s="12" customFormat="1" ht="12.75">
      <c r="A41" s="12">
        <v>38</v>
      </c>
      <c r="B41" s="12">
        <v>52800000</v>
      </c>
      <c r="C41" s="12" t="s">
        <v>90</v>
      </c>
      <c r="D41" s="15">
        <v>0</v>
      </c>
      <c r="E41" s="15">
        <v>0</v>
      </c>
      <c r="F41" s="15"/>
    </row>
    <row r="42" spans="1:6" s="12" customFormat="1" ht="12.75">
      <c r="A42" s="12">
        <v>39</v>
      </c>
      <c r="B42" s="12">
        <v>52300000</v>
      </c>
      <c r="C42" s="12" t="s">
        <v>91</v>
      </c>
      <c r="D42" s="15">
        <v>0</v>
      </c>
      <c r="E42" s="15">
        <v>0</v>
      </c>
      <c r="F42" s="15">
        <v>47181.98</v>
      </c>
    </row>
    <row r="43" spans="1:8" s="12" customFormat="1" ht="12.75">
      <c r="A43" s="12">
        <v>40</v>
      </c>
      <c r="B43" s="12">
        <v>53100000</v>
      </c>
      <c r="C43" s="12" t="s">
        <v>93</v>
      </c>
      <c r="D43" s="15">
        <v>0</v>
      </c>
      <c r="E43" s="15">
        <v>0</v>
      </c>
      <c r="F43" s="15">
        <v>85473.04</v>
      </c>
      <c r="H43" s="17"/>
    </row>
    <row r="44" spans="1:6" ht="12.75">
      <c r="A44">
        <v>41</v>
      </c>
      <c r="B44">
        <v>53200000</v>
      </c>
      <c r="C44" t="s">
        <v>94</v>
      </c>
      <c r="D44" s="5">
        <v>0</v>
      </c>
      <c r="E44" s="5">
        <v>0</v>
      </c>
      <c r="F44" s="5">
        <v>169528.26</v>
      </c>
    </row>
    <row r="45" spans="1:6" ht="12.75">
      <c r="A45">
        <v>42</v>
      </c>
      <c r="B45">
        <v>53400000</v>
      </c>
      <c r="C45" t="s">
        <v>95</v>
      </c>
      <c r="D45" s="5">
        <v>0</v>
      </c>
      <c r="E45" s="5">
        <v>0</v>
      </c>
      <c r="F45" s="5">
        <v>10057</v>
      </c>
    </row>
    <row r="46" spans="1:6" ht="12.75">
      <c r="A46">
        <v>43</v>
      </c>
      <c r="B46">
        <v>53500000</v>
      </c>
      <c r="C46" t="s">
        <v>96</v>
      </c>
      <c r="D46" s="5">
        <v>0</v>
      </c>
      <c r="E46" s="5">
        <v>0</v>
      </c>
      <c r="F46" s="5">
        <v>472026.42</v>
      </c>
    </row>
    <row r="47" spans="1:6" ht="12.75">
      <c r="A47">
        <v>44</v>
      </c>
      <c r="B47">
        <v>53600000</v>
      </c>
      <c r="C47" t="s">
        <v>97</v>
      </c>
      <c r="D47" s="5">
        <v>0</v>
      </c>
      <c r="E47" s="5">
        <v>0</v>
      </c>
      <c r="F47" s="5">
        <v>98921.5</v>
      </c>
    </row>
    <row r="48" spans="1:6" ht="12.75">
      <c r="A48">
        <v>45</v>
      </c>
      <c r="B48">
        <v>53700000</v>
      </c>
      <c r="C48" t="s">
        <v>98</v>
      </c>
      <c r="D48" s="5">
        <v>0</v>
      </c>
      <c r="E48" s="5">
        <v>0</v>
      </c>
      <c r="F48" s="5">
        <v>162495.83</v>
      </c>
    </row>
    <row r="49" spans="1:6" ht="12.75">
      <c r="A49">
        <v>46</v>
      </c>
      <c r="B49">
        <v>53800000</v>
      </c>
      <c r="C49" t="s">
        <v>99</v>
      </c>
      <c r="D49" s="5">
        <v>0</v>
      </c>
      <c r="E49" s="5">
        <v>0</v>
      </c>
      <c r="F49" s="5"/>
    </row>
    <row r="50" spans="1:6" ht="12.75">
      <c r="A50">
        <v>47</v>
      </c>
      <c r="B50">
        <v>53900000</v>
      </c>
      <c r="C50" t="s">
        <v>100</v>
      </c>
      <c r="D50" s="5">
        <v>0</v>
      </c>
      <c r="E50" s="5">
        <v>0</v>
      </c>
      <c r="F50" s="5">
        <v>314153.89</v>
      </c>
    </row>
    <row r="51" spans="1:6" ht="12.75">
      <c r="A51">
        <v>48</v>
      </c>
      <c r="B51">
        <v>53300000</v>
      </c>
      <c r="C51" t="s">
        <v>101</v>
      </c>
      <c r="D51" s="5">
        <v>0</v>
      </c>
      <c r="E51" s="5">
        <v>0</v>
      </c>
      <c r="F51" s="5">
        <v>569855.27</v>
      </c>
    </row>
    <row r="52" spans="1:6" ht="25.5">
      <c r="A52">
        <v>49</v>
      </c>
      <c r="B52" s="12">
        <v>51100000</v>
      </c>
      <c r="C52" s="13" t="s">
        <v>74</v>
      </c>
      <c r="D52" s="5">
        <v>0</v>
      </c>
      <c r="E52" s="5">
        <v>0</v>
      </c>
      <c r="F52" s="5">
        <v>1099680.08</v>
      </c>
    </row>
    <row r="53" spans="1:6" ht="12.75">
      <c r="A53">
        <v>50</v>
      </c>
      <c r="B53" s="12">
        <v>51300000</v>
      </c>
      <c r="C53" s="16" t="s">
        <v>75</v>
      </c>
      <c r="D53" s="5">
        <v>0</v>
      </c>
      <c r="E53" s="5">
        <v>0</v>
      </c>
      <c r="F53" s="5">
        <v>304003.5</v>
      </c>
    </row>
    <row r="54" spans="1:6" ht="12.75">
      <c r="A54">
        <v>51</v>
      </c>
      <c r="B54" s="12">
        <v>51500000</v>
      </c>
      <c r="C54" s="16" t="s">
        <v>76</v>
      </c>
      <c r="D54" s="5">
        <v>0</v>
      </c>
      <c r="E54" s="5">
        <v>0</v>
      </c>
      <c r="F54" s="5">
        <v>0</v>
      </c>
    </row>
    <row r="55" spans="1:6" ht="12.75">
      <c r="A55">
        <v>52</v>
      </c>
      <c r="B55" s="12">
        <v>51700000</v>
      </c>
      <c r="C55" s="16" t="s">
        <v>77</v>
      </c>
      <c r="D55" s="5">
        <v>0</v>
      </c>
      <c r="E55" s="5">
        <v>0</v>
      </c>
      <c r="F55" s="5">
        <v>0</v>
      </c>
    </row>
    <row r="56" spans="1:6" ht="12.75">
      <c r="A56">
        <v>53</v>
      </c>
      <c r="B56" s="12">
        <v>51400000</v>
      </c>
      <c r="C56" s="16" t="s">
        <v>78</v>
      </c>
      <c r="D56" s="5">
        <v>0</v>
      </c>
      <c r="E56" s="5">
        <v>0</v>
      </c>
      <c r="F56" s="5">
        <v>164867.4</v>
      </c>
    </row>
    <row r="57" spans="1:6" ht="12.75">
      <c r="A57">
        <v>54</v>
      </c>
      <c r="B57" s="12">
        <v>51900000</v>
      </c>
      <c r="C57" s="16" t="s">
        <v>79</v>
      </c>
      <c r="D57" s="5">
        <v>0</v>
      </c>
      <c r="E57" s="5">
        <v>0</v>
      </c>
      <c r="F57" s="5">
        <v>1475489.8</v>
      </c>
    </row>
    <row r="58" spans="1:6" ht="12.75">
      <c r="A58">
        <v>55</v>
      </c>
      <c r="B58" s="12">
        <v>52100000</v>
      </c>
      <c r="C58" s="12" t="s">
        <v>83</v>
      </c>
      <c r="D58" s="5">
        <v>0</v>
      </c>
      <c r="E58" s="5">
        <v>0</v>
      </c>
      <c r="F58" s="5">
        <v>104427.54</v>
      </c>
    </row>
    <row r="59" spans="1:6" ht="12.75">
      <c r="A59">
        <v>56</v>
      </c>
      <c r="B59" s="12">
        <v>52600000</v>
      </c>
      <c r="C59" s="12" t="s">
        <v>84</v>
      </c>
      <c r="D59" s="5">
        <v>0</v>
      </c>
      <c r="E59" s="5">
        <v>0</v>
      </c>
      <c r="F59" s="5">
        <v>279465.05</v>
      </c>
    </row>
    <row r="60" spans="1:6" ht="12.75">
      <c r="A60">
        <v>57</v>
      </c>
      <c r="B60" s="12">
        <v>52700000</v>
      </c>
      <c r="C60" s="12" t="s">
        <v>85</v>
      </c>
      <c r="D60" s="5">
        <v>0</v>
      </c>
      <c r="E60" s="5">
        <v>0</v>
      </c>
      <c r="F60" s="5">
        <v>25263.71</v>
      </c>
    </row>
    <row r="61" spans="1:6" ht="12.75">
      <c r="A61">
        <v>58</v>
      </c>
      <c r="B61" s="12">
        <v>52900000</v>
      </c>
      <c r="C61" s="12" t="s">
        <v>86</v>
      </c>
      <c r="D61" s="5">
        <v>0</v>
      </c>
      <c r="E61" s="5">
        <v>0</v>
      </c>
      <c r="F61" s="5">
        <v>0</v>
      </c>
    </row>
    <row r="62" spans="1:6" ht="12.75">
      <c r="A62">
        <v>59</v>
      </c>
      <c r="B62" s="12">
        <v>52400000</v>
      </c>
      <c r="C62" s="12" t="s">
        <v>87</v>
      </c>
      <c r="D62" s="5">
        <v>0</v>
      </c>
      <c r="E62" s="5">
        <v>0</v>
      </c>
      <c r="F62" s="5">
        <v>3381.01</v>
      </c>
    </row>
    <row r="63" spans="1:6" ht="12.75">
      <c r="A63">
        <v>60</v>
      </c>
      <c r="B63" s="12">
        <v>52200000</v>
      </c>
      <c r="C63" s="12" t="s">
        <v>88</v>
      </c>
      <c r="D63" s="5">
        <v>0</v>
      </c>
      <c r="E63" s="5">
        <v>0</v>
      </c>
      <c r="F63" s="12">
        <v>19519.66</v>
      </c>
    </row>
    <row r="64" spans="1:5" ht="12.75">
      <c r="A64">
        <v>61</v>
      </c>
      <c r="B64" s="12">
        <v>52500000</v>
      </c>
      <c r="C64" s="12" t="s">
        <v>89</v>
      </c>
      <c r="D64" s="5">
        <v>0</v>
      </c>
      <c r="E64" s="5">
        <v>0</v>
      </c>
    </row>
    <row r="65" spans="1:6" ht="12.75">
      <c r="A65">
        <v>62</v>
      </c>
      <c r="B65" s="12">
        <v>52800000</v>
      </c>
      <c r="C65" s="12" t="s">
        <v>90</v>
      </c>
      <c r="D65" s="5">
        <v>0</v>
      </c>
      <c r="E65" s="5">
        <v>0</v>
      </c>
      <c r="F65" s="5">
        <v>0</v>
      </c>
    </row>
    <row r="66" spans="1:6" ht="12.75">
      <c r="A66">
        <v>63</v>
      </c>
      <c r="B66" s="12">
        <v>52300000</v>
      </c>
      <c r="C66" s="12" t="s">
        <v>91</v>
      </c>
      <c r="D66" s="5">
        <v>0</v>
      </c>
      <c r="E66" s="5">
        <v>0</v>
      </c>
      <c r="F66" s="5">
        <v>0</v>
      </c>
    </row>
    <row r="67" spans="1:6" ht="12.75">
      <c r="A67">
        <v>64</v>
      </c>
      <c r="B67" s="12">
        <v>53100000</v>
      </c>
      <c r="C67" s="12" t="s">
        <v>93</v>
      </c>
      <c r="D67" s="5">
        <v>0</v>
      </c>
      <c r="E67" s="5">
        <v>0</v>
      </c>
      <c r="F67" s="5">
        <v>129787.72</v>
      </c>
    </row>
    <row r="68" spans="1:6" ht="12.75">
      <c r="A68">
        <v>65</v>
      </c>
      <c r="B68" s="12">
        <v>53200000</v>
      </c>
      <c r="C68" s="12" t="s">
        <v>94</v>
      </c>
      <c r="D68" s="5">
        <v>0</v>
      </c>
      <c r="E68" s="5">
        <v>0</v>
      </c>
      <c r="F68" s="5">
        <v>114744.9</v>
      </c>
    </row>
    <row r="69" spans="1:6" ht="12.75">
      <c r="A69">
        <v>66</v>
      </c>
      <c r="B69" s="12">
        <v>53400000</v>
      </c>
      <c r="C69" s="12" t="s">
        <v>95</v>
      </c>
      <c r="D69" s="5">
        <v>0</v>
      </c>
      <c r="E69" s="5">
        <v>0</v>
      </c>
      <c r="F69" s="5">
        <v>6122.31</v>
      </c>
    </row>
    <row r="70" spans="1:6" ht="12.75">
      <c r="A70">
        <v>67</v>
      </c>
      <c r="B70" s="12">
        <v>53500000</v>
      </c>
      <c r="C70" s="12" t="s">
        <v>96</v>
      </c>
      <c r="D70" s="5">
        <v>0</v>
      </c>
      <c r="E70" s="5">
        <v>0</v>
      </c>
      <c r="F70" s="5">
        <v>75544.63</v>
      </c>
    </row>
    <row r="71" spans="1:6" ht="12.75">
      <c r="A71">
        <v>68</v>
      </c>
      <c r="B71" s="12">
        <v>53600000</v>
      </c>
      <c r="C71" s="12" t="s">
        <v>97</v>
      </c>
      <c r="D71" s="5">
        <v>0</v>
      </c>
      <c r="E71" s="5">
        <v>0</v>
      </c>
      <c r="F71" s="5">
        <v>67831.83</v>
      </c>
    </row>
    <row r="72" spans="1:6" ht="12.75">
      <c r="A72">
        <v>69</v>
      </c>
      <c r="B72" s="12">
        <v>53700000</v>
      </c>
      <c r="C72" s="12" t="s">
        <v>98</v>
      </c>
      <c r="D72" s="5">
        <v>0</v>
      </c>
      <c r="E72" s="5">
        <v>0</v>
      </c>
      <c r="F72" s="5">
        <v>43184.16</v>
      </c>
    </row>
    <row r="73" spans="1:6" ht="12.75">
      <c r="A73">
        <v>70</v>
      </c>
      <c r="B73" s="12">
        <v>53800000</v>
      </c>
      <c r="C73" s="12" t="s">
        <v>99</v>
      </c>
      <c r="D73" s="5">
        <v>0</v>
      </c>
      <c r="E73" s="5">
        <v>0</v>
      </c>
      <c r="F73" s="5">
        <v>0</v>
      </c>
    </row>
    <row r="74" spans="1:6" ht="12.75">
      <c r="A74">
        <v>71</v>
      </c>
      <c r="B74" s="12">
        <v>53900000</v>
      </c>
      <c r="C74" s="12" t="s">
        <v>100</v>
      </c>
      <c r="D74" s="5">
        <v>0</v>
      </c>
      <c r="E74" s="5">
        <v>0</v>
      </c>
      <c r="F74" s="5">
        <v>152341.7</v>
      </c>
    </row>
    <row r="75" spans="1:6" ht="12.75">
      <c r="A75">
        <v>72</v>
      </c>
      <c r="B75" s="12">
        <v>53300000</v>
      </c>
      <c r="C75" s="12" t="s">
        <v>101</v>
      </c>
      <c r="D75" s="5">
        <v>0</v>
      </c>
      <c r="E75" s="5">
        <v>0</v>
      </c>
      <c r="F75" s="5">
        <v>500585.18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Gaby</dc:creator>
  <cp:keywords/>
  <dc:description/>
  <cp:lastModifiedBy>Tecnologías</cp:lastModifiedBy>
  <dcterms:created xsi:type="dcterms:W3CDTF">2017-04-04T16:17:15Z</dcterms:created>
  <dcterms:modified xsi:type="dcterms:W3CDTF">2017-11-01T21:09:58Z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