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LIZ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9" i="1" l="1"/>
  <c r="AB29" i="1"/>
  <c r="AC19" i="1"/>
  <c r="AB19" i="1"/>
  <c r="Z20" i="1"/>
  <c r="AA19" i="1"/>
  <c r="Z19" i="1"/>
  <c r="AA29" i="1"/>
  <c r="Z29" i="1"/>
  <c r="Y29" i="1"/>
  <c r="Y19" i="1"/>
  <c r="X29" i="1"/>
  <c r="X19" i="1"/>
  <c r="W29" i="1"/>
  <c r="W19" i="1"/>
  <c r="V29" i="1"/>
  <c r="V19" i="1"/>
  <c r="U29" i="1"/>
  <c r="U28" i="1"/>
  <c r="U27" i="1"/>
  <c r="U26" i="1"/>
  <c r="U25" i="1"/>
  <c r="U24" i="1"/>
  <c r="U23" i="1"/>
  <c r="U22" i="1"/>
  <c r="U21" i="1"/>
  <c r="U20" i="1"/>
  <c r="U19" i="1"/>
  <c r="T29" i="1"/>
  <c r="T28" i="1"/>
  <c r="T27" i="1"/>
  <c r="T26" i="1"/>
  <c r="T25" i="1"/>
  <c r="T24" i="1"/>
  <c r="T23" i="1"/>
  <c r="T22" i="1"/>
  <c r="T21" i="1"/>
  <c r="T20" i="1"/>
  <c r="T19" i="1"/>
  <c r="S29" i="1"/>
  <c r="S28" i="1"/>
  <c r="S27" i="1"/>
  <c r="S26" i="1"/>
  <c r="S25" i="1"/>
  <c r="S24" i="1"/>
  <c r="S23" i="1"/>
  <c r="S22" i="1"/>
  <c r="S21" i="1"/>
  <c r="S20" i="1"/>
  <c r="S19" i="1"/>
  <c r="R29" i="1"/>
  <c r="R28" i="1"/>
  <c r="R27" i="1"/>
  <c r="R26" i="1"/>
  <c r="R25" i="1"/>
  <c r="R24" i="1"/>
  <c r="R23" i="1"/>
  <c r="R22" i="1"/>
  <c r="R21" i="1"/>
  <c r="R20" i="1"/>
  <c r="R19" i="1"/>
  <c r="Q29" i="1"/>
  <c r="Q28" i="1"/>
  <c r="Q27" i="1"/>
  <c r="Q26" i="1"/>
  <c r="Q25" i="1"/>
  <c r="Q24" i="1"/>
  <c r="Q23" i="1"/>
  <c r="Q22" i="1"/>
  <c r="Q21" i="1"/>
  <c r="Q20" i="1"/>
  <c r="Q19" i="1"/>
  <c r="AC18" i="1"/>
  <c r="AC8" i="1"/>
  <c r="F27" i="1"/>
  <c r="A17" i="10"/>
  <c r="A18" i="10" s="1"/>
  <c r="A19" i="10" s="1"/>
  <c r="A20" i="10" s="1"/>
  <c r="A21" i="10" s="1"/>
  <c r="A22" i="10" s="1"/>
  <c r="A23" i="10" s="1"/>
  <c r="A24" i="10" s="1"/>
  <c r="W28" i="1" s="1"/>
  <c r="A16" i="10"/>
  <c r="W20" i="1" s="1"/>
  <c r="A16" i="9"/>
  <c r="A17" i="9" s="1"/>
  <c r="A18" i="9" s="1"/>
  <c r="A19" i="9" s="1"/>
  <c r="A20" i="9" s="1"/>
  <c r="A21" i="9" s="1"/>
  <c r="A22" i="9" s="1"/>
  <c r="A23" i="9" s="1"/>
  <c r="A24" i="9" s="1"/>
  <c r="V28" i="1" s="1"/>
  <c r="A16" i="11"/>
  <c r="X20" i="1" s="1"/>
  <c r="A16" i="12"/>
  <c r="Y20" i="1" s="1"/>
  <c r="A16" i="13"/>
  <c r="A17" i="13" s="1"/>
  <c r="A16" i="14"/>
  <c r="A17" i="14" s="1"/>
  <c r="A18" i="14" s="1"/>
  <c r="A19" i="14" s="1"/>
  <c r="A20" i="14" s="1"/>
  <c r="A21" i="14" s="1"/>
  <c r="A22" i="14" s="1"/>
  <c r="A23" i="14" s="1"/>
  <c r="A24" i="14" s="1"/>
  <c r="AA28" i="1" s="1"/>
  <c r="A16" i="15"/>
  <c r="A17" i="15" s="1"/>
  <c r="A16" i="16"/>
  <c r="A17" i="16" s="1"/>
  <c r="A5" i="16"/>
  <c r="A6" i="16" s="1"/>
  <c r="A7" i="16" s="1"/>
  <c r="A8" i="16" s="1"/>
  <c r="A9" i="16" s="1"/>
  <c r="A10" i="16" s="1"/>
  <c r="A11" i="16" s="1"/>
  <c r="A12" i="16" s="1"/>
  <c r="A13" i="16" s="1"/>
  <c r="AC17" i="1" s="1"/>
  <c r="AB18" i="1"/>
  <c r="AB8" i="1"/>
  <c r="A5" i="15"/>
  <c r="A6" i="15" s="1"/>
  <c r="AA18" i="1"/>
  <c r="AA8" i="1"/>
  <c r="A5" i="14"/>
  <c r="A6" i="14" s="1"/>
  <c r="A7" i="14" s="1"/>
  <c r="A8" i="14" s="1"/>
  <c r="A9" i="14" s="1"/>
  <c r="A10" i="14" s="1"/>
  <c r="A11" i="14" s="1"/>
  <c r="A12" i="14" s="1"/>
  <c r="A13" i="14" s="1"/>
  <c r="AA17" i="1" s="1"/>
  <c r="Z18" i="1"/>
  <c r="Z8" i="1"/>
  <c r="A6" i="13"/>
  <c r="A7" i="13" s="1"/>
  <c r="A8" i="13" s="1"/>
  <c r="A9" i="13" s="1"/>
  <c r="A10" i="13" s="1"/>
  <c r="A11" i="13" s="1"/>
  <c r="A12" i="13" s="1"/>
  <c r="A13" i="13" s="1"/>
  <c r="Z17" i="1" s="1"/>
  <c r="A5" i="13"/>
  <c r="Z9" i="1" s="1"/>
  <c r="Y18" i="1"/>
  <c r="Y8" i="1"/>
  <c r="A5" i="12"/>
  <c r="A6" i="12" s="1"/>
  <c r="X18" i="1"/>
  <c r="X8" i="1"/>
  <c r="A5" i="11"/>
  <c r="A6" i="11" s="1"/>
  <c r="W18" i="1"/>
  <c r="W11" i="1"/>
  <c r="W8" i="1"/>
  <c r="A6" i="10"/>
  <c r="A7" i="10" s="1"/>
  <c r="A8" i="10" s="1"/>
  <c r="A9" i="10" s="1"/>
  <c r="A10" i="10" s="1"/>
  <c r="A11" i="10" s="1"/>
  <c r="A12" i="10" s="1"/>
  <c r="A13" i="10" s="1"/>
  <c r="W17" i="1" s="1"/>
  <c r="A5" i="10"/>
  <c r="W9" i="1" s="1"/>
  <c r="V18" i="1"/>
  <c r="V17" i="1"/>
  <c r="V15" i="1"/>
  <c r="V14" i="1"/>
  <c r="V12" i="1"/>
  <c r="V11" i="1"/>
  <c r="V9" i="1"/>
  <c r="V8" i="1"/>
  <c r="A5" i="9"/>
  <c r="A6" i="9" s="1"/>
  <c r="A7" i="9" s="1"/>
  <c r="A8" i="9" s="1"/>
  <c r="A9" i="9" s="1"/>
  <c r="A10" i="9" s="1"/>
  <c r="A11" i="9" s="1"/>
  <c r="A12" i="9" s="1"/>
  <c r="A13" i="9" s="1"/>
  <c r="U18" i="1"/>
  <c r="U17" i="1"/>
  <c r="U16" i="1"/>
  <c r="U15" i="1"/>
  <c r="U14" i="1"/>
  <c r="U13" i="1"/>
  <c r="U12" i="1"/>
  <c r="U11" i="1"/>
  <c r="U10" i="1"/>
  <c r="U9" i="1"/>
  <c r="U8" i="1"/>
  <c r="T18" i="1"/>
  <c r="T17" i="1"/>
  <c r="T16" i="1"/>
  <c r="T15" i="1"/>
  <c r="T14" i="1"/>
  <c r="T13" i="1"/>
  <c r="T12" i="1"/>
  <c r="T11" i="1"/>
  <c r="T10" i="1"/>
  <c r="T9" i="1"/>
  <c r="T8" i="1"/>
  <c r="S18" i="1"/>
  <c r="S17" i="1"/>
  <c r="S16" i="1"/>
  <c r="S15" i="1"/>
  <c r="S14" i="1"/>
  <c r="S13" i="1"/>
  <c r="S12" i="1"/>
  <c r="S11" i="1"/>
  <c r="S10" i="1"/>
  <c r="S9" i="1"/>
  <c r="S8" i="1"/>
  <c r="R18" i="1"/>
  <c r="R17" i="1"/>
  <c r="R16" i="1"/>
  <c r="R15" i="1"/>
  <c r="R14" i="1"/>
  <c r="R13" i="1"/>
  <c r="R12" i="1"/>
  <c r="R11" i="1"/>
  <c r="R10" i="1"/>
  <c r="R9" i="1"/>
  <c r="R8" i="1"/>
  <c r="Q18" i="1"/>
  <c r="Q17" i="1"/>
  <c r="Q16" i="1"/>
  <c r="Q15" i="1"/>
  <c r="Q14" i="1"/>
  <c r="Q13" i="1"/>
  <c r="Q12" i="1"/>
  <c r="Q11" i="1"/>
  <c r="Q10" i="1"/>
  <c r="Q9" i="1"/>
  <c r="Q8" i="1"/>
  <c r="F16" i="1"/>
  <c r="V21" i="1" l="1"/>
  <c r="V24" i="1"/>
  <c r="V27" i="1"/>
  <c r="V22" i="1"/>
  <c r="V25" i="1"/>
  <c r="V10" i="1"/>
  <c r="V13" i="1"/>
  <c r="V16" i="1"/>
  <c r="V20" i="1"/>
  <c r="V23" i="1"/>
  <c r="V26" i="1"/>
  <c r="W14" i="1"/>
  <c r="W21" i="1"/>
  <c r="W24" i="1"/>
  <c r="W27" i="1"/>
  <c r="W12" i="1"/>
  <c r="W15" i="1"/>
  <c r="W22" i="1"/>
  <c r="W25" i="1"/>
  <c r="W10" i="1"/>
  <c r="W13" i="1"/>
  <c r="W16" i="1"/>
  <c r="W23" i="1"/>
  <c r="W26" i="1"/>
  <c r="A7" i="11"/>
  <c r="X10" i="1"/>
  <c r="X9" i="1"/>
  <c r="A17" i="11"/>
  <c r="A7" i="12"/>
  <c r="Y10" i="1"/>
  <c r="A17" i="12"/>
  <c r="Y9" i="1"/>
  <c r="A18" i="13"/>
  <c r="Z21" i="1"/>
  <c r="Z10" i="1"/>
  <c r="Z13" i="1"/>
  <c r="Z16" i="1"/>
  <c r="Z11" i="1"/>
  <c r="Z14" i="1"/>
  <c r="Z12" i="1"/>
  <c r="Z15" i="1"/>
  <c r="AA10" i="1"/>
  <c r="AA13" i="1"/>
  <c r="AA16" i="1"/>
  <c r="AA24" i="1"/>
  <c r="AA27" i="1"/>
  <c r="AA11" i="1"/>
  <c r="AA14" i="1"/>
  <c r="AA23" i="1"/>
  <c r="AA26" i="1"/>
  <c r="AA21" i="1"/>
  <c r="AA9" i="1"/>
  <c r="AA12" i="1"/>
  <c r="AA15" i="1"/>
  <c r="AA22" i="1"/>
  <c r="AA25" i="1"/>
  <c r="AA20" i="1"/>
  <c r="A7" i="15"/>
  <c r="AB10" i="1"/>
  <c r="A18" i="15"/>
  <c r="AB21" i="1"/>
  <c r="AB9" i="1"/>
  <c r="AB20" i="1"/>
  <c r="A18" i="16"/>
  <c r="AC21" i="1"/>
  <c r="AC11" i="1"/>
  <c r="AC14" i="1"/>
  <c r="AC20" i="1"/>
  <c r="AC9" i="1"/>
  <c r="AC12" i="1"/>
  <c r="AC15" i="1"/>
  <c r="AC10" i="1"/>
  <c r="AC13" i="1"/>
  <c r="AC16" i="1"/>
  <c r="A18" i="11" l="1"/>
  <c r="X21" i="1"/>
  <c r="A8" i="11"/>
  <c r="X11" i="1"/>
  <c r="A18" i="12"/>
  <c r="Y21" i="1"/>
  <c r="A8" i="12"/>
  <c r="Y11" i="1"/>
  <c r="A19" i="13"/>
  <c r="Z22" i="1"/>
  <c r="A19" i="15"/>
  <c r="AB22" i="1"/>
  <c r="A8" i="15"/>
  <c r="AB11" i="1"/>
  <c r="A19" i="16"/>
  <c r="AC22" i="1"/>
  <c r="A9" i="11" l="1"/>
  <c r="X12" i="1"/>
  <c r="A19" i="11"/>
  <c r="X22" i="1"/>
  <c r="A9" i="12"/>
  <c r="Y12" i="1"/>
  <c r="A19" i="12"/>
  <c r="Y22" i="1"/>
  <c r="A20" i="13"/>
  <c r="Z23" i="1"/>
  <c r="A20" i="15"/>
  <c r="AB23" i="1"/>
  <c r="A9" i="15"/>
  <c r="AB12" i="1"/>
  <c r="A20" i="16"/>
  <c r="AC23" i="1"/>
  <c r="A20" i="11" l="1"/>
  <c r="X23" i="1"/>
  <c r="A10" i="11"/>
  <c r="X13" i="1"/>
  <c r="A20" i="12"/>
  <c r="Y23" i="1"/>
  <c r="A10" i="12"/>
  <c r="Y13" i="1"/>
  <c r="A21" i="13"/>
  <c r="Z24" i="1"/>
  <c r="A21" i="15"/>
  <c r="AB24" i="1"/>
  <c r="A10" i="15"/>
  <c r="AB13" i="1"/>
  <c r="A21" i="16"/>
  <c r="AC24" i="1"/>
  <c r="A21" i="11" l="1"/>
  <c r="X24" i="1"/>
  <c r="A11" i="11"/>
  <c r="X14" i="1"/>
  <c r="A11" i="12"/>
  <c r="Y14" i="1"/>
  <c r="A21" i="12"/>
  <c r="Y24" i="1"/>
  <c r="A22" i="13"/>
  <c r="Z25" i="1"/>
  <c r="A22" i="15"/>
  <c r="AB25" i="1"/>
  <c r="A11" i="15"/>
  <c r="AB14" i="1"/>
  <c r="A22" i="16"/>
  <c r="AC25" i="1"/>
  <c r="A22" i="11" l="1"/>
  <c r="X25" i="1"/>
  <c r="A12" i="11"/>
  <c r="X15" i="1"/>
  <c r="A22" i="12"/>
  <c r="Y25" i="1"/>
  <c r="A12" i="12"/>
  <c r="Y15" i="1"/>
  <c r="A23" i="13"/>
  <c r="Z26" i="1"/>
  <c r="A23" i="15"/>
  <c r="AB26" i="1"/>
  <c r="A12" i="15"/>
  <c r="AB15" i="1"/>
  <c r="A23" i="16"/>
  <c r="AC26" i="1"/>
  <c r="A13" i="11" l="1"/>
  <c r="X17" i="1" s="1"/>
  <c r="X16" i="1"/>
  <c r="A23" i="11"/>
  <c r="X26" i="1"/>
  <c r="A13" i="12"/>
  <c r="Y17" i="1" s="1"/>
  <c r="Y16" i="1"/>
  <c r="A23" i="12"/>
  <c r="Y26" i="1"/>
  <c r="A24" i="13"/>
  <c r="Z28" i="1" s="1"/>
  <c r="Z27" i="1"/>
  <c r="A24" i="15"/>
  <c r="AB28" i="1" s="1"/>
  <c r="AB27" i="1"/>
  <c r="A13" i="15"/>
  <c r="AB17" i="1" s="1"/>
  <c r="AB16" i="1"/>
  <c r="A24" i="16"/>
  <c r="AC28" i="1" s="1"/>
  <c r="AC27" i="1"/>
  <c r="A24" i="11" l="1"/>
  <c r="X28" i="1" s="1"/>
  <c r="X27" i="1"/>
  <c r="A24" i="12"/>
  <c r="Y28" i="1" s="1"/>
  <c r="Y27" i="1"/>
</calcChain>
</file>

<file path=xl/sharedStrings.xml><?xml version="1.0" encoding="utf-8"?>
<sst xmlns="http://schemas.openxmlformats.org/spreadsheetml/2006/main" count="1386" uniqueCount="282">
  <si>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</si>
  <si>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</si>
  <si>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</si>
  <si>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</si>
  <si>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</si>
  <si>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</si>
  <si>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</si>
  <si>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</si>
  <si>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</si>
  <si>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</si>
  <si>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</si>
  <si>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</si>
  <si>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</si>
  <si>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</si>
  <si>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</si>
  <si>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</si>
  <si>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</si>
  <si>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</si>
  <si>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</si>
  <si>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</si>
  <si>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</si>
  <si>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</si>
  <si>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</si>
  <si>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</si>
  <si>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</si>
  <si>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</si>
  <si>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</si>
  <si>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</si>
  <si>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</si>
  <si>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</si>
  <si>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</si>
  <si>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</si>
  <si>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</si>
  <si>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</si>
  <si>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</si>
  <si>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</si>
  <si>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</si>
  <si>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</si>
  <si>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</si>
  <si>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</si>
  <si>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</si>
  <si>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</si>
  <si>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</si>
  <si>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</si>
  <si>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</si>
  <si>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</si>
  <si>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</si>
  <si>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</si>
  <si>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</si>
  <si>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</si>
  <si>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</si>
  <si>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</si>
  <si>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</si>
  <si>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</si>
  <si>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</si>
  <si>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</si>
  <si>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</si>
  <si>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</si>
  <si>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</si>
  <si>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</si>
  <si>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</si>
  <si>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</si>
  <si>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</si>
  <si>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</si>
  <si>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</si>
  <si>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</si>
  <si>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</si>
  <si>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</si>
  <si>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</si>
  <si>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</si>
  <si>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</si>
  <si>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</si>
  <si>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</si>
  <si>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</si>
  <si>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</si>
  <si>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</si>
  <si>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</si>
  <si>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</si>
  <si>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</si>
  <si>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</si>
  <si>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</si>
  <si>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</si>
  <si>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</si>
  <si>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</si>
  <si>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</si>
  <si>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</si>
  <si>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</si>
  <si>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</si>
  <si>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</si>
  <si>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</si>
  <si>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</si>
  <si>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</si>
  <si>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</si>
  <si>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</si>
  <si>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</si>
  <si>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</si>
  <si>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</si>
  <si>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</si>
  <si>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</si>
  <si>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</si>
  <si>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</si>
  <si>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</si>
  <si>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</si>
  <si>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</si>
  <si>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</si>
  <si>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</si>
  <si>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</si>
  <si>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</si>
  <si>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</si>
  <si>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</si>
  <si>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</si>
  <si>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</si>
  <si>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</si>
  <si>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</si>
  <si>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</si>
  <si>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</si>
  <si>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</si>
  <si>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</si>
  <si>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</si>
  <si>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</si>
  <si>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</si>
  <si>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</si>
  <si>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</si>
  <si>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</si>
  <si>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</si>
  <si>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</si>
  <si>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</si>
  <si>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</si>
  <si>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</si>
  <si>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</si>
  <si>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</si>
  <si>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</si>
  <si>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</si>
  <si>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</si>
  <si>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</si>
  <si>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</si>
  <si>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</si>
  <si>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</si>
  <si>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</si>
  <si>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</si>
  <si>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</si>
  <si>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</si>
  <si>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</si>
  <si>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</si>
  <si>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</si>
  <si>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</si>
  <si>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</si>
  <si>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</si>
  <si>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</si>
  <si>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</si>
  <si>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</si>
  <si>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</si>
  <si>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</si>
  <si>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</si>
  <si>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</si>
  <si>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</si>
  <si>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</si>
  <si>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</si>
  <si>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</si>
  <si>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</si>
  <si>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</si>
  <si>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</si>
  <si>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</si>
  <si>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</si>
  <si>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</si>
  <si>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</si>
  <si>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</si>
  <si>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</si>
  <si>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</si>
  <si>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</si>
  <si>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</si>
  <si>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</si>
  <si>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</si>
  <si>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</si>
  <si>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</si>
  <si>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</si>
  <si>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</si>
  <si>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</si>
  <si>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</si>
  <si>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</si>
  <si>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</si>
  <si>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</si>
  <si>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</si>
  <si>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</si>
  <si>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</si>
  <si>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</si>
  <si>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</si>
  <si>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</si>
  <si>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</si>
  <si>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</si>
  <si>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</si>
  <si>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</si>
  <si>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</si>
  <si>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</si>
  <si>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</si>
  <si>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</si>
  <si>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</si>
  <si>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</si>
  <si>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</si>
  <si>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</si>
  <si>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</si>
  <si>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</si>
  <si>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</si>
  <si>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</si>
  <si>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</si>
  <si>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</si>
  <si>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</si>
  <si>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</si>
  <si>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</si>
  <si>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</si>
  <si>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</si>
  <si>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</si>
  <si>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</si>
  <si>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</si>
  <si>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</si>
  <si>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 xml:space="preserve">Jefatura de Contabilidad y Administración </t>
  </si>
  <si>
    <t>Jefatura de Cobranza</t>
  </si>
  <si>
    <t>Jefatura de Jurídico</t>
  </si>
  <si>
    <t>Director General</t>
  </si>
  <si>
    <t>Por decreto del Ejecutivo del Estado</t>
  </si>
  <si>
    <t>Jefe de Contabilidad y Admón.</t>
  </si>
  <si>
    <t>Jefe de cuentas por cobrar</t>
  </si>
  <si>
    <t>Jefe de Jurídico</t>
  </si>
  <si>
    <t>Jefatura de Contabilidad y Administración</t>
  </si>
  <si>
    <t>Auxiliar Contable</t>
  </si>
  <si>
    <t>Auxiliar Jurídico</t>
  </si>
  <si>
    <t>Auxiliar De Cobranza</t>
  </si>
  <si>
    <t>Brigada de Mantenimiento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</si>
  <si>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(A)</t>
    </r>
  </si>
  <si>
    <r>
      <t xml:space="preserve">Auxiliar Administrativo </t>
    </r>
    <r>
      <rPr>
        <b/>
        <sz val="11"/>
        <color indexed="8"/>
        <rFont val="Calibri"/>
        <family val="2"/>
        <scheme val="minor"/>
      </rPr>
      <t>(B)</t>
    </r>
  </si>
  <si>
    <t>Manuel de Jesús</t>
  </si>
  <si>
    <t>Salgado</t>
  </si>
  <si>
    <t>Mayoral</t>
  </si>
  <si>
    <t xml:space="preserve">María de la Paz </t>
  </si>
  <si>
    <t xml:space="preserve">Limón </t>
  </si>
  <si>
    <t>Encinas</t>
  </si>
  <si>
    <t>Ubaldo</t>
  </si>
  <si>
    <t>Cota</t>
  </si>
  <si>
    <t>Trasviña</t>
  </si>
  <si>
    <t>Verónica Camelia</t>
  </si>
  <si>
    <t>Carlos</t>
  </si>
  <si>
    <t>Caldera</t>
  </si>
  <si>
    <t>Marielen Yanet</t>
  </si>
  <si>
    <t xml:space="preserve">Talamantes </t>
  </si>
  <si>
    <t>García</t>
  </si>
  <si>
    <t>Lizet Idali</t>
  </si>
  <si>
    <t>Amador</t>
  </si>
  <si>
    <t>Villa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</si>
  <si>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</si>
  <si>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</si>
  <si>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</si>
  <si>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</si>
  <si>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</si>
  <si>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</si>
  <si>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 xml:space="preserve">Ana Karen </t>
  </si>
  <si>
    <t>Gallardo</t>
  </si>
  <si>
    <t>Roque</t>
  </si>
  <si>
    <t>Rosa Maria</t>
  </si>
  <si>
    <t xml:space="preserve">Espinoza </t>
  </si>
  <si>
    <t>Angulo</t>
  </si>
  <si>
    <t>Marycruz</t>
  </si>
  <si>
    <t>Corral</t>
  </si>
  <si>
    <t>Sánchez</t>
  </si>
  <si>
    <t>Pesos</t>
  </si>
  <si>
    <t>Percepciones adicionales en dinero</t>
  </si>
  <si>
    <t>Trimestre Enero a Marzo del 2021</t>
  </si>
  <si>
    <t>Percepciones en Especie</t>
  </si>
  <si>
    <t>Ingresos</t>
  </si>
  <si>
    <t>Pesos/Moneda Nacional</t>
  </si>
  <si>
    <t>Compensaciones</t>
  </si>
  <si>
    <t>Gratificaciones</t>
  </si>
  <si>
    <t xml:space="preserve">Prima Vacacional Verano </t>
  </si>
  <si>
    <t>Comisiones</t>
  </si>
  <si>
    <t>Dietas</t>
  </si>
  <si>
    <t>Utiles Escolares</t>
  </si>
  <si>
    <t>Estimulos</t>
  </si>
  <si>
    <t>Apoyos Económicos</t>
  </si>
  <si>
    <t>Percepciones en especie no se otorgan</t>
  </si>
  <si>
    <t>Trimestre Abril a Junio del 2021</t>
  </si>
  <si>
    <t>aguinaldo 2021 anual</t>
  </si>
  <si>
    <t>Contabilidad y Administración</t>
  </si>
  <si>
    <r>
      <t xml:space="preserve">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intenet y en la plataforma nacional de transparencia; última reforma DOF 28/12/2020, anteriormente modificados al 2018  CINAIP/SNT/ORD01-15/12/2017-08 según el criterio 79 de la Fracción  VIII se hace aclaración  criterio 4  se informa que esta  entidad </t>
    </r>
    <r>
      <rPr>
        <b/>
        <sz val="8"/>
        <color indexed="8"/>
        <rFont val="Arial"/>
        <family val="2"/>
      </rPr>
      <t>no  cuenta con una catálogo para niveles de puesto</t>
    </r>
    <r>
      <rPr>
        <sz val="8"/>
        <color indexed="8"/>
        <rFont val="Arial"/>
        <family val="2"/>
      </rPr>
      <t xml:space="preserve">. También se hace aclaración de los siguientes  criterios sustantivos de contenido:  14,18, 26,31, 41, 46, 56, 61, y 71 ya que este Organismo Descentralizado de la Administración  Pública Paraestatal  </t>
    </r>
    <r>
      <rPr>
        <b/>
        <sz val="8"/>
        <color indexed="8"/>
        <rFont val="Arial"/>
        <family val="2"/>
      </rPr>
      <t>no otorga a sus trabajadores esas percepciones extraordinarias</t>
    </r>
    <r>
      <rPr>
        <sz val="8"/>
        <color indexed="8"/>
        <rFont val="Arial"/>
        <family val="2"/>
      </rPr>
      <t xml:space="preserve">. Derivado a los criterios adjetivos de actualización número 73 y 74 esta  fracción </t>
    </r>
    <r>
      <rPr>
        <b/>
        <sz val="8"/>
        <color indexed="8"/>
        <rFont val="Arial"/>
        <family val="2"/>
      </rPr>
      <t>se actualizará a partir del 2021 trimestralmente</t>
    </r>
    <r>
      <rPr>
        <sz val="8"/>
        <color indexed="8"/>
        <rFont val="Arial"/>
        <family val="2"/>
      </rPr>
      <t xml:space="preserve"> en términos de lo establecido en la Tabla de actualización y conservación de la in formación pública. De acuerdo al criterio 13, 36 y 51 se informa que tanto las primas vacacionales de verano e invierno, el bono de utiles escolares y el aguinaldo quedarán registradas para su publicación, en el tercer y cuarto trimestre del año en curso, por lo tanto las columnas M,O,Q,R,S,T,U,V,W,X,Y,Z,AA,AB,AC se encuentran en ceros.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</si>
</sst>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13" workbookViewId="0">
      <selection activeCell="A30" sqref="A30:XFD364"/>
    </sheetView>
  </sheetViews>
  <sheetFormatPr baseColWidth="10" defaultColWidth="9.140625" defaultRowHeight="50.1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39.28515625" customWidth="1"/>
  </cols>
  <sheetData>
    <row r="1" spans="1:33" ht="19.5" customHeight="1" x14ac:dyDescent="0.25">
      <c r="A1" t="s">
        <v>0</v>
      </c>
    </row>
    <row r="2" spans="1:33" ht="19.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ht="20.2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t="18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20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50.1" customHeight="1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0.1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6.75" customHeight="1" x14ac:dyDescent="0.25">
      <c r="A8" s="6">
        <v>2021</v>
      </c>
      <c r="B8" s="14">
        <v>44197</v>
      </c>
      <c r="C8" s="14">
        <v>44286</v>
      </c>
      <c r="D8" s="6" t="s">
        <v>90</v>
      </c>
      <c r="E8" s="6">
        <v>1</v>
      </c>
      <c r="F8" s="5" t="s">
        <v>214</v>
      </c>
      <c r="G8" s="6" t="s">
        <v>218</v>
      </c>
      <c r="H8" s="5" t="s">
        <v>219</v>
      </c>
      <c r="I8" s="7" t="s">
        <v>230</v>
      </c>
      <c r="J8" s="8" t="s">
        <v>231</v>
      </c>
      <c r="K8" s="8" t="s">
        <v>232</v>
      </c>
      <c r="L8" s="6" t="s">
        <v>94</v>
      </c>
      <c r="M8" s="9">
        <v>60084.98</v>
      </c>
      <c r="N8" s="6" t="s">
        <v>263</v>
      </c>
      <c r="O8" s="9">
        <v>44402</v>
      </c>
      <c r="P8" s="6" t="s">
        <v>263</v>
      </c>
      <c r="Q8" s="3">
        <f>Tabla_468758!A4</f>
        <v>1</v>
      </c>
      <c r="R8">
        <f>Tabla_468758!A4</f>
        <v>1</v>
      </c>
      <c r="S8">
        <f>Tabla_468772!A4</f>
        <v>1</v>
      </c>
      <c r="T8">
        <f>Tabla_468742!A4</f>
        <v>1</v>
      </c>
      <c r="U8">
        <f>Tabla_468762!A4</f>
        <v>1</v>
      </c>
      <c r="V8">
        <f>Tabla_468749!A4</f>
        <v>1</v>
      </c>
      <c r="W8">
        <f>Tabla_468759!A4</f>
        <v>1</v>
      </c>
      <c r="X8">
        <f>Tabla_468750!A4</f>
        <v>1</v>
      </c>
      <c r="Y8">
        <f>Tabla_468751!A4</f>
        <v>1</v>
      </c>
      <c r="Z8">
        <f>Tabla_468769!A4</f>
        <v>1</v>
      </c>
      <c r="AA8">
        <f>Tabla_468773!A4</f>
        <v>1</v>
      </c>
      <c r="AB8">
        <f>Tabla_468770!A4</f>
        <v>1</v>
      </c>
      <c r="AC8">
        <f>Tabla_468774!A4</f>
        <v>1</v>
      </c>
      <c r="AD8" s="5" t="s">
        <v>280</v>
      </c>
      <c r="AE8" s="4">
        <v>44286</v>
      </c>
      <c r="AF8" s="4">
        <v>44273</v>
      </c>
      <c r="AG8" s="12" t="s">
        <v>281</v>
      </c>
    </row>
    <row r="9" spans="1:33" ht="91.5" customHeight="1" x14ac:dyDescent="0.25">
      <c r="A9" s="6">
        <v>2021</v>
      </c>
      <c r="B9" s="14">
        <v>44197</v>
      </c>
      <c r="C9" s="14">
        <v>44286</v>
      </c>
      <c r="D9" s="6" t="s">
        <v>90</v>
      </c>
      <c r="E9" s="6">
        <v>2</v>
      </c>
      <c r="F9" s="5" t="s">
        <v>215</v>
      </c>
      <c r="G9" s="5" t="s">
        <v>220</v>
      </c>
      <c r="H9" s="6" t="s">
        <v>214</v>
      </c>
      <c r="I9" s="7" t="s">
        <v>233</v>
      </c>
      <c r="J9" s="8" t="s">
        <v>234</v>
      </c>
      <c r="K9" s="8" t="s">
        <v>235</v>
      </c>
      <c r="L9" s="6" t="s">
        <v>93</v>
      </c>
      <c r="M9" s="9">
        <v>17313</v>
      </c>
      <c r="N9" s="6" t="s">
        <v>263</v>
      </c>
      <c r="O9" s="9">
        <v>15024</v>
      </c>
      <c r="P9" s="6" t="s">
        <v>263</v>
      </c>
      <c r="Q9" s="3">
        <f>Tabla_468758!A5</f>
        <v>2</v>
      </c>
      <c r="R9" s="3">
        <f>Tabla_468758!A5</f>
        <v>2</v>
      </c>
      <c r="S9" s="3">
        <f>Tabla_468772!A5</f>
        <v>2</v>
      </c>
      <c r="T9" s="3">
        <f>Tabla_468742!A5</f>
        <v>2</v>
      </c>
      <c r="U9" s="3">
        <f>Tabla_468762!A5</f>
        <v>2</v>
      </c>
      <c r="V9" s="3">
        <f>Tabla_468749!A5</f>
        <v>2</v>
      </c>
      <c r="W9" s="3">
        <f>Tabla_468759!A5</f>
        <v>2</v>
      </c>
      <c r="X9" s="3">
        <f>Tabla_468750!A5</f>
        <v>2</v>
      </c>
      <c r="Y9" s="3">
        <f>Tabla_468751!A5</f>
        <v>2</v>
      </c>
      <c r="Z9" s="3">
        <f>Tabla_468769!A5</f>
        <v>2</v>
      </c>
      <c r="AA9" s="3">
        <f>Tabla_468773!A5</f>
        <v>2</v>
      </c>
      <c r="AB9" s="3">
        <f>Tabla_468770!A5</f>
        <v>2</v>
      </c>
      <c r="AC9" s="3">
        <f>Tabla_468774!A5</f>
        <v>2</v>
      </c>
      <c r="AD9" s="5" t="s">
        <v>280</v>
      </c>
      <c r="AE9" s="4">
        <v>44286</v>
      </c>
      <c r="AF9" s="4">
        <v>44273</v>
      </c>
      <c r="AG9" s="13" t="s">
        <v>281</v>
      </c>
    </row>
    <row r="10" spans="1:33" ht="97.5" customHeight="1" x14ac:dyDescent="0.25">
      <c r="A10" s="6">
        <v>2021</v>
      </c>
      <c r="B10" s="14">
        <v>44197</v>
      </c>
      <c r="C10" s="14">
        <v>44286</v>
      </c>
      <c r="D10" s="6" t="s">
        <v>90</v>
      </c>
      <c r="E10" s="6">
        <v>3</v>
      </c>
      <c r="F10" s="5" t="s">
        <v>216</v>
      </c>
      <c r="G10" s="5" t="s">
        <v>221</v>
      </c>
      <c r="H10" s="6" t="s">
        <v>214</v>
      </c>
      <c r="I10" s="7" t="s">
        <v>236</v>
      </c>
      <c r="J10" s="8" t="s">
        <v>237</v>
      </c>
      <c r="K10" s="8" t="s">
        <v>238</v>
      </c>
      <c r="L10" s="6" t="s">
        <v>94</v>
      </c>
      <c r="M10" s="9">
        <v>21159.32</v>
      </c>
      <c r="N10" s="6" t="s">
        <v>263</v>
      </c>
      <c r="O10" s="9">
        <v>18372.28</v>
      </c>
      <c r="P10" s="6" t="s">
        <v>263</v>
      </c>
      <c r="Q10" s="3">
        <f>Tabla_468758!A6</f>
        <v>3</v>
      </c>
      <c r="R10" s="3">
        <f>Tabla_468758!A6</f>
        <v>3</v>
      </c>
      <c r="S10" s="3">
        <f>Tabla_468772!A6</f>
        <v>3</v>
      </c>
      <c r="T10" s="3">
        <f>Tabla_468742!A6</f>
        <v>3</v>
      </c>
      <c r="U10" s="3">
        <f>Tabla_468762!A6</f>
        <v>3</v>
      </c>
      <c r="V10" s="3">
        <f>Tabla_468749!A6</f>
        <v>3</v>
      </c>
      <c r="W10" s="3">
        <f>Tabla_468759!A6</f>
        <v>3</v>
      </c>
      <c r="X10" s="3">
        <f>Tabla_468750!A6</f>
        <v>3</v>
      </c>
      <c r="Y10" s="3">
        <f>Tabla_468751!A6</f>
        <v>3</v>
      </c>
      <c r="Z10" s="3">
        <f>Tabla_468769!A6</f>
        <v>3</v>
      </c>
      <c r="AA10" s="3">
        <f>Tabla_468773!A6</f>
        <v>3</v>
      </c>
      <c r="AB10" s="3">
        <f>Tabla_468770!A6</f>
        <v>3</v>
      </c>
      <c r="AC10" s="3">
        <f>Tabla_468774!A6</f>
        <v>3</v>
      </c>
      <c r="AD10" s="5" t="s">
        <v>280</v>
      </c>
      <c r="AE10" s="4">
        <v>44286</v>
      </c>
      <c r="AF10" s="4">
        <v>44273</v>
      </c>
      <c r="AG10" s="11" t="s">
        <v>281</v>
      </c>
    </row>
    <row r="11" spans="1:33" ht="92.25" customHeight="1" x14ac:dyDescent="0.25">
      <c r="A11" s="6">
        <v>2021</v>
      </c>
      <c r="B11" s="14">
        <v>44197</v>
      </c>
      <c r="C11" s="14">
        <v>44286</v>
      </c>
      <c r="D11" s="6" t="s">
        <v>90</v>
      </c>
      <c r="E11" s="6">
        <v>4</v>
      </c>
      <c r="F11" s="5" t="s">
        <v>217</v>
      </c>
      <c r="G11" s="6" t="s">
        <v>222</v>
      </c>
      <c r="H11" s="6" t="s">
        <v>214</v>
      </c>
      <c r="I11" s="7" t="s">
        <v>239</v>
      </c>
      <c r="J11" s="8" t="s">
        <v>240</v>
      </c>
      <c r="K11" s="8" t="s">
        <v>241</v>
      </c>
      <c r="L11" s="6" t="s">
        <v>93</v>
      </c>
      <c r="M11" s="9">
        <v>17313</v>
      </c>
      <c r="N11" s="6" t="s">
        <v>263</v>
      </c>
      <c r="O11" s="9">
        <v>15074</v>
      </c>
      <c r="P11" s="6" t="s">
        <v>263</v>
      </c>
      <c r="Q11" s="3">
        <f>Tabla_468758!A7</f>
        <v>4</v>
      </c>
      <c r="R11" s="3">
        <f>Tabla_468758!A7</f>
        <v>4</v>
      </c>
      <c r="S11" s="3">
        <f>Tabla_468772!A7</f>
        <v>4</v>
      </c>
      <c r="T11" s="3">
        <f>Tabla_468742!A7</f>
        <v>4</v>
      </c>
      <c r="U11" s="3">
        <f>Tabla_468762!A7</f>
        <v>4</v>
      </c>
      <c r="V11" s="3">
        <f>Tabla_468749!A7</f>
        <v>4</v>
      </c>
      <c r="W11" s="3">
        <f>Tabla_468759!A7</f>
        <v>4</v>
      </c>
      <c r="X11" s="3">
        <f>Tabla_468750!A7</f>
        <v>4</v>
      </c>
      <c r="Y11" s="3">
        <f>Tabla_468751!A7</f>
        <v>4</v>
      </c>
      <c r="Z11" s="3">
        <f>Tabla_468769!A7</f>
        <v>4</v>
      </c>
      <c r="AA11" s="3">
        <f>Tabla_468773!A7</f>
        <v>4</v>
      </c>
      <c r="AB11" s="3">
        <f>Tabla_468770!A7</f>
        <v>4</v>
      </c>
      <c r="AC11" s="3">
        <f>Tabla_468774!A7</f>
        <v>4</v>
      </c>
      <c r="AD11" s="5" t="s">
        <v>280</v>
      </c>
      <c r="AE11" s="4">
        <v>44286</v>
      </c>
      <c r="AF11" s="4">
        <v>44273</v>
      </c>
      <c r="AG11" s="11" t="s">
        <v>281</v>
      </c>
    </row>
    <row r="12" spans="1:33" ht="97.5" customHeight="1" x14ac:dyDescent="0.25">
      <c r="A12" s="6">
        <v>2021</v>
      </c>
      <c r="B12" s="14">
        <v>44197</v>
      </c>
      <c r="C12" s="14">
        <v>44286</v>
      </c>
      <c r="D12" s="6" t="s">
        <v>90</v>
      </c>
      <c r="E12" s="6">
        <v>5</v>
      </c>
      <c r="F12" s="5" t="s">
        <v>215</v>
      </c>
      <c r="G12" s="5" t="s">
        <v>228</v>
      </c>
      <c r="H12" s="5" t="s">
        <v>223</v>
      </c>
      <c r="I12" s="7" t="s">
        <v>242</v>
      </c>
      <c r="J12" s="8" t="s">
        <v>243</v>
      </c>
      <c r="K12" s="8" t="s">
        <v>244</v>
      </c>
      <c r="L12" s="6" t="s">
        <v>93</v>
      </c>
      <c r="M12" s="9">
        <v>9226.98</v>
      </c>
      <c r="N12" s="6" t="s">
        <v>263</v>
      </c>
      <c r="O12" s="9">
        <v>8955.14</v>
      </c>
      <c r="P12" s="6" t="s">
        <v>263</v>
      </c>
      <c r="Q12" s="3">
        <f>Tabla_468758!A8</f>
        <v>5</v>
      </c>
      <c r="R12" s="3">
        <f>Tabla_468758!A8</f>
        <v>5</v>
      </c>
      <c r="S12" s="3">
        <f>Tabla_468772!A8</f>
        <v>5</v>
      </c>
      <c r="T12" s="3">
        <f>Tabla_468742!A8</f>
        <v>5</v>
      </c>
      <c r="U12" s="3">
        <f>Tabla_468762!A8</f>
        <v>5</v>
      </c>
      <c r="V12" s="3">
        <f>Tabla_468749!A8</f>
        <v>5</v>
      </c>
      <c r="W12" s="3">
        <f>Tabla_468759!A8</f>
        <v>5</v>
      </c>
      <c r="X12" s="3">
        <f>Tabla_468750!A8</f>
        <v>5</v>
      </c>
      <c r="Y12" s="3">
        <f>Tabla_468751!A8</f>
        <v>5</v>
      </c>
      <c r="Z12" s="3">
        <f>Tabla_468769!A8</f>
        <v>5</v>
      </c>
      <c r="AA12" s="3">
        <f>Tabla_468773!A8</f>
        <v>5</v>
      </c>
      <c r="AB12" s="3">
        <f>Tabla_468770!A8</f>
        <v>5</v>
      </c>
      <c r="AC12" s="3">
        <f>Tabla_468774!A8</f>
        <v>5</v>
      </c>
      <c r="AD12" s="5" t="s">
        <v>280</v>
      </c>
      <c r="AE12" s="4">
        <v>44286</v>
      </c>
      <c r="AF12" s="4">
        <v>44273</v>
      </c>
      <c r="AG12" s="11" t="s">
        <v>281</v>
      </c>
    </row>
    <row r="13" spans="1:33" ht="90" customHeight="1" x14ac:dyDescent="0.25">
      <c r="A13" s="6">
        <v>2021</v>
      </c>
      <c r="B13" s="14">
        <v>44197</v>
      </c>
      <c r="C13" s="14">
        <v>44286</v>
      </c>
      <c r="D13" s="6" t="s">
        <v>90</v>
      </c>
      <c r="E13" s="6">
        <v>6</v>
      </c>
      <c r="F13" s="5" t="s">
        <v>215</v>
      </c>
      <c r="G13" s="5" t="s">
        <v>224</v>
      </c>
      <c r="H13" s="5" t="s">
        <v>223</v>
      </c>
      <c r="I13" s="7" t="s">
        <v>245</v>
      </c>
      <c r="J13" s="8" t="s">
        <v>246</v>
      </c>
      <c r="K13" s="8" t="s">
        <v>247</v>
      </c>
      <c r="L13" s="6" t="s">
        <v>93</v>
      </c>
      <c r="M13" s="9">
        <v>10222.780000000001</v>
      </c>
      <c r="N13" s="6" t="s">
        <v>263</v>
      </c>
      <c r="O13" s="9">
        <v>9952</v>
      </c>
      <c r="P13" s="6" t="s">
        <v>263</v>
      </c>
      <c r="Q13" s="3">
        <f>Tabla_468758!A9</f>
        <v>6</v>
      </c>
      <c r="R13" s="3">
        <f>Tabla_468758!A9</f>
        <v>6</v>
      </c>
      <c r="S13" s="3">
        <f>Tabla_468772!A9</f>
        <v>6</v>
      </c>
      <c r="T13" s="3">
        <f>Tabla_468742!A9</f>
        <v>6</v>
      </c>
      <c r="U13" s="3">
        <f>Tabla_468762!A9</f>
        <v>6</v>
      </c>
      <c r="V13" s="3">
        <f>Tabla_468749!A9</f>
        <v>6</v>
      </c>
      <c r="W13" s="3">
        <f>Tabla_468759!A9</f>
        <v>6</v>
      </c>
      <c r="X13" s="3">
        <f>Tabla_468750!A9</f>
        <v>6</v>
      </c>
      <c r="Y13" s="3">
        <f>Tabla_468751!A9</f>
        <v>6</v>
      </c>
      <c r="Z13" s="3">
        <f>Tabla_468769!A9</f>
        <v>6</v>
      </c>
      <c r="AA13" s="3">
        <f>Tabla_468773!A9</f>
        <v>6</v>
      </c>
      <c r="AB13" s="3">
        <f>Tabla_468770!A9</f>
        <v>6</v>
      </c>
      <c r="AC13" s="3">
        <f>Tabla_468774!A9</f>
        <v>6</v>
      </c>
      <c r="AD13" s="5" t="s">
        <v>280</v>
      </c>
      <c r="AE13" s="4">
        <v>44286</v>
      </c>
      <c r="AF13" s="4">
        <v>44273</v>
      </c>
      <c r="AG13" s="11" t="s">
        <v>281</v>
      </c>
    </row>
    <row r="14" spans="1:33" ht="106.5" customHeight="1" x14ac:dyDescent="0.25">
      <c r="A14" s="6">
        <v>2021</v>
      </c>
      <c r="B14" s="14">
        <v>44197</v>
      </c>
      <c r="C14" s="14">
        <v>44286</v>
      </c>
      <c r="D14" s="6" t="s">
        <v>90</v>
      </c>
      <c r="E14" s="6">
        <v>7</v>
      </c>
      <c r="F14" s="5" t="s">
        <v>217</v>
      </c>
      <c r="G14" s="6" t="s">
        <v>225</v>
      </c>
      <c r="H14" s="5" t="s">
        <v>217</v>
      </c>
      <c r="I14" s="7" t="s">
        <v>248</v>
      </c>
      <c r="J14" s="8" t="s">
        <v>249</v>
      </c>
      <c r="K14" s="8" t="s">
        <v>250</v>
      </c>
      <c r="L14" s="6" t="s">
        <v>93</v>
      </c>
      <c r="M14" s="9">
        <v>9227.84</v>
      </c>
      <c r="N14" s="6" t="s">
        <v>263</v>
      </c>
      <c r="O14" s="9">
        <v>8956</v>
      </c>
      <c r="P14" s="6" t="s">
        <v>263</v>
      </c>
      <c r="Q14" s="3">
        <f>Tabla_468758!A10</f>
        <v>7</v>
      </c>
      <c r="R14" s="3">
        <f>Tabla_468758!A10</f>
        <v>7</v>
      </c>
      <c r="S14" s="3">
        <f>Tabla_468772!A10</f>
        <v>7</v>
      </c>
      <c r="T14" s="3">
        <f>Tabla_468742!A10</f>
        <v>7</v>
      </c>
      <c r="U14" s="3">
        <f>Tabla_468762!A10</f>
        <v>7</v>
      </c>
      <c r="V14" s="3">
        <f>Tabla_468749!A10</f>
        <v>7</v>
      </c>
      <c r="W14" s="3">
        <f>Tabla_468759!A10</f>
        <v>7</v>
      </c>
      <c r="X14" s="3">
        <f>Tabla_468750!A10</f>
        <v>7</v>
      </c>
      <c r="Y14" s="3">
        <f>Tabla_468751!A10</f>
        <v>7</v>
      </c>
      <c r="Z14" s="3">
        <f>Tabla_468769!A10</f>
        <v>7</v>
      </c>
      <c r="AA14" s="3">
        <f>Tabla_468773!A10</f>
        <v>7</v>
      </c>
      <c r="AB14" s="3">
        <f>Tabla_468770!A10</f>
        <v>7</v>
      </c>
      <c r="AC14" s="3">
        <f>Tabla_468774!A10</f>
        <v>7</v>
      </c>
      <c r="AD14" s="5" t="s">
        <v>280</v>
      </c>
      <c r="AE14" s="4">
        <v>44286</v>
      </c>
      <c r="AF14" s="4">
        <v>44273</v>
      </c>
      <c r="AG14" s="11" t="s">
        <v>281</v>
      </c>
    </row>
    <row r="15" spans="1:33" ht="102" customHeight="1" x14ac:dyDescent="0.25">
      <c r="A15" s="6">
        <v>2021</v>
      </c>
      <c r="B15" s="14">
        <v>44197</v>
      </c>
      <c r="C15" s="14">
        <v>44286</v>
      </c>
      <c r="D15" s="6" t="s">
        <v>90</v>
      </c>
      <c r="E15" s="6">
        <v>8</v>
      </c>
      <c r="F15" s="5" t="s">
        <v>216</v>
      </c>
      <c r="G15" s="5" t="s">
        <v>226</v>
      </c>
      <c r="H15" s="5" t="s">
        <v>216</v>
      </c>
      <c r="I15" s="7" t="s">
        <v>251</v>
      </c>
      <c r="J15" s="8" t="s">
        <v>252</v>
      </c>
      <c r="K15" s="8" t="s">
        <v>253</v>
      </c>
      <c r="L15" s="6" t="s">
        <v>93</v>
      </c>
      <c r="M15" s="9">
        <v>9226.98</v>
      </c>
      <c r="N15" s="6" t="s">
        <v>263</v>
      </c>
      <c r="O15" s="9">
        <v>8956.2000000000007</v>
      </c>
      <c r="P15" s="6" t="s">
        <v>263</v>
      </c>
      <c r="Q15" s="3">
        <f>Tabla_468758!A11</f>
        <v>8</v>
      </c>
      <c r="R15" s="3">
        <f>Tabla_468758!A11</f>
        <v>8</v>
      </c>
      <c r="S15" s="3">
        <f>Tabla_468772!A11</f>
        <v>8</v>
      </c>
      <c r="T15" s="3">
        <f>Tabla_468742!A11</f>
        <v>8</v>
      </c>
      <c r="U15" s="3">
        <f>Tabla_468762!A11</f>
        <v>8</v>
      </c>
      <c r="V15" s="3">
        <f>Tabla_468749!A11</f>
        <v>8</v>
      </c>
      <c r="W15" s="3">
        <f>Tabla_468759!A11</f>
        <v>8</v>
      </c>
      <c r="X15" s="3">
        <f>Tabla_468750!A11</f>
        <v>8</v>
      </c>
      <c r="Y15" s="3">
        <f>Tabla_468751!A11</f>
        <v>8</v>
      </c>
      <c r="Z15" s="3">
        <f>Tabla_468769!A11</f>
        <v>8</v>
      </c>
      <c r="AA15" s="3">
        <f>Tabla_468773!A11</f>
        <v>8</v>
      </c>
      <c r="AB15" s="3">
        <f>Tabla_468770!A11</f>
        <v>8</v>
      </c>
      <c r="AC15" s="3">
        <f>Tabla_468774!A11</f>
        <v>8</v>
      </c>
      <c r="AD15" s="5" t="s">
        <v>280</v>
      </c>
      <c r="AE15" s="4">
        <v>44286</v>
      </c>
      <c r="AF15" s="4">
        <v>44273</v>
      </c>
      <c r="AG15" s="11" t="s">
        <v>281</v>
      </c>
    </row>
    <row r="16" spans="1:33" ht="87.75" customHeight="1" x14ac:dyDescent="0.25">
      <c r="A16" s="6">
        <v>2021</v>
      </c>
      <c r="B16" s="14">
        <v>44197</v>
      </c>
      <c r="C16" s="14">
        <v>44286</v>
      </c>
      <c r="D16" s="6" t="s">
        <v>90</v>
      </c>
      <c r="E16" s="6">
        <v>9</v>
      </c>
      <c r="F16" s="5" t="str">
        <f>F15</f>
        <v>Jefatura de Cobranza</v>
      </c>
      <c r="G16" s="5" t="s">
        <v>226</v>
      </c>
      <c r="H16" s="5" t="s">
        <v>216</v>
      </c>
      <c r="I16" s="7" t="s">
        <v>254</v>
      </c>
      <c r="J16" s="8" t="s">
        <v>255</v>
      </c>
      <c r="K16" s="8" t="s">
        <v>256</v>
      </c>
      <c r="L16" s="6" t="s">
        <v>93</v>
      </c>
      <c r="M16" s="9">
        <v>8415.84</v>
      </c>
      <c r="N16" s="6" t="s">
        <v>263</v>
      </c>
      <c r="O16" s="9">
        <v>8144</v>
      </c>
      <c r="P16" s="6" t="s">
        <v>263</v>
      </c>
      <c r="Q16" s="3">
        <f>Tabla_468758!A12</f>
        <v>9</v>
      </c>
      <c r="R16" s="3">
        <f>Tabla_468758!A12</f>
        <v>9</v>
      </c>
      <c r="S16" s="3">
        <f>Tabla_468772!A12</f>
        <v>9</v>
      </c>
      <c r="T16" s="3">
        <f>Tabla_468742!A12</f>
        <v>9</v>
      </c>
      <c r="U16" s="3">
        <f>Tabla_468762!A12</f>
        <v>9</v>
      </c>
      <c r="V16" s="3">
        <f>Tabla_468749!A12</f>
        <v>9</v>
      </c>
      <c r="W16" s="3">
        <f>Tabla_468759!A12</f>
        <v>9</v>
      </c>
      <c r="X16" s="3">
        <f>Tabla_468750!A12</f>
        <v>9</v>
      </c>
      <c r="Y16" s="3">
        <f>Tabla_468751!A12</f>
        <v>9</v>
      </c>
      <c r="Z16" s="3">
        <f>Tabla_468769!A12</f>
        <v>9</v>
      </c>
      <c r="AA16" s="3">
        <f>Tabla_468773!A12</f>
        <v>9</v>
      </c>
      <c r="AB16" s="3">
        <f>Tabla_468770!A12</f>
        <v>9</v>
      </c>
      <c r="AC16" s="3">
        <f>Tabla_468774!A12</f>
        <v>9</v>
      </c>
      <c r="AD16" s="5" t="s">
        <v>280</v>
      </c>
      <c r="AE16" s="4">
        <v>44286</v>
      </c>
      <c r="AF16" s="4">
        <v>44273</v>
      </c>
      <c r="AG16" s="11" t="s">
        <v>281</v>
      </c>
    </row>
    <row r="17" spans="1:33" ht="93.75" customHeight="1" x14ac:dyDescent="0.25">
      <c r="A17" s="6">
        <v>2021</v>
      </c>
      <c r="B17" s="14">
        <v>44197</v>
      </c>
      <c r="C17" s="14">
        <v>44286</v>
      </c>
      <c r="D17" s="6" t="s">
        <v>90</v>
      </c>
      <c r="E17" s="6">
        <v>10</v>
      </c>
      <c r="F17" s="5" t="s">
        <v>215</v>
      </c>
      <c r="G17" s="5" t="s">
        <v>229</v>
      </c>
      <c r="H17" s="5" t="s">
        <v>223</v>
      </c>
      <c r="I17" s="7" t="s">
        <v>257</v>
      </c>
      <c r="J17" s="8" t="s">
        <v>258</v>
      </c>
      <c r="K17" s="8" t="s">
        <v>259</v>
      </c>
      <c r="L17" s="6" t="s">
        <v>93</v>
      </c>
      <c r="M17" s="9">
        <v>8185.56</v>
      </c>
      <c r="N17" s="6" t="s">
        <v>263</v>
      </c>
      <c r="O17" s="9">
        <v>7776</v>
      </c>
      <c r="P17" s="6" t="s">
        <v>263</v>
      </c>
      <c r="Q17" s="3">
        <f>Tabla_468758!A13</f>
        <v>10</v>
      </c>
      <c r="R17" s="3">
        <f>Tabla_468758!A13</f>
        <v>10</v>
      </c>
      <c r="S17" s="3">
        <f>Tabla_468772!A13</f>
        <v>10</v>
      </c>
      <c r="T17" s="3">
        <f>Tabla_468742!A13</f>
        <v>10</v>
      </c>
      <c r="U17" s="3">
        <f>Tabla_468762!A13</f>
        <v>10</v>
      </c>
      <c r="V17" s="3">
        <f>Tabla_468749!A13</f>
        <v>10</v>
      </c>
      <c r="W17" s="3">
        <f>Tabla_468759!A13</f>
        <v>10</v>
      </c>
      <c r="X17" s="3">
        <f>Tabla_468750!A13</f>
        <v>10</v>
      </c>
      <c r="Y17" s="3">
        <f>Tabla_468751!A13</f>
        <v>10</v>
      </c>
      <c r="Z17" s="3">
        <f>Tabla_468769!A13</f>
        <v>10</v>
      </c>
      <c r="AA17" s="3">
        <f>Tabla_468773!A13</f>
        <v>10</v>
      </c>
      <c r="AB17" s="3">
        <f>Tabla_468770!A13</f>
        <v>10</v>
      </c>
      <c r="AC17" s="3">
        <f>Tabla_468774!A13</f>
        <v>10</v>
      </c>
      <c r="AD17" s="5" t="s">
        <v>280</v>
      </c>
      <c r="AE17" s="4">
        <v>44286</v>
      </c>
      <c r="AF17" s="4">
        <v>44273</v>
      </c>
      <c r="AG17" s="11" t="s">
        <v>281</v>
      </c>
    </row>
    <row r="18" spans="1:33" ht="111.75" customHeight="1" x14ac:dyDescent="0.25">
      <c r="A18" s="6">
        <v>2021</v>
      </c>
      <c r="B18" s="14">
        <v>44197</v>
      </c>
      <c r="C18" s="14">
        <v>44286</v>
      </c>
      <c r="D18" s="6" t="s">
        <v>90</v>
      </c>
      <c r="E18" s="6">
        <v>14</v>
      </c>
      <c r="F18" s="5" t="s">
        <v>215</v>
      </c>
      <c r="G18" s="5" t="s">
        <v>227</v>
      </c>
      <c r="H18" s="5" t="s">
        <v>223</v>
      </c>
      <c r="I18" s="7" t="s">
        <v>260</v>
      </c>
      <c r="J18" s="8" t="s">
        <v>261</v>
      </c>
      <c r="K18" s="8" t="s">
        <v>262</v>
      </c>
      <c r="L18" s="6" t="s">
        <v>93</v>
      </c>
      <c r="M18" s="9">
        <v>7032.88</v>
      </c>
      <c r="N18" s="6" t="s">
        <v>263</v>
      </c>
      <c r="O18" s="9">
        <v>6748</v>
      </c>
      <c r="P18" s="6" t="s">
        <v>263</v>
      </c>
      <c r="Q18" s="3">
        <f>Tabla_468758!A14</f>
        <v>14</v>
      </c>
      <c r="R18" s="3">
        <f>Tabla_468758!A14</f>
        <v>14</v>
      </c>
      <c r="S18" s="3">
        <f>Tabla_468772!A14</f>
        <v>14</v>
      </c>
      <c r="T18" s="3">
        <f>Tabla_468742!A14</f>
        <v>14</v>
      </c>
      <c r="U18" s="3">
        <f>Tabla_468762!A14</f>
        <v>14</v>
      </c>
      <c r="V18" s="3">
        <f>Tabla_468749!A14</f>
        <v>14</v>
      </c>
      <c r="W18" s="3">
        <f>Tabla_468759!A14</f>
        <v>14</v>
      </c>
      <c r="X18" s="3">
        <f>Tabla_468750!A14</f>
        <v>14</v>
      </c>
      <c r="Y18" s="3">
        <f>Tabla_468751!A14</f>
        <v>14</v>
      </c>
      <c r="Z18" s="3">
        <f>Tabla_468769!A14</f>
        <v>14</v>
      </c>
      <c r="AA18" s="3">
        <f>Tabla_468773!A14</f>
        <v>14</v>
      </c>
      <c r="AB18" s="3">
        <f>Tabla_468770!A14</f>
        <v>14</v>
      </c>
      <c r="AC18" s="3">
        <f>Tabla_468774!A14</f>
        <v>14</v>
      </c>
      <c r="AD18" s="5" t="s">
        <v>280</v>
      </c>
      <c r="AE18" s="4">
        <v>44286</v>
      </c>
      <c r="AF18" s="4">
        <v>44273</v>
      </c>
      <c r="AG18" s="11" t="s">
        <v>281</v>
      </c>
    </row>
    <row r="19" spans="1:33" ht="94.5" customHeight="1" x14ac:dyDescent="0.25">
      <c r="A19" s="6">
        <v>2021</v>
      </c>
      <c r="B19" s="14">
        <v>44287</v>
      </c>
      <c r="C19" s="14">
        <v>44377</v>
      </c>
      <c r="D19" s="6" t="s">
        <v>90</v>
      </c>
      <c r="E19" s="6">
        <v>1</v>
      </c>
      <c r="F19" s="5" t="s">
        <v>214</v>
      </c>
      <c r="G19" s="6" t="s">
        <v>218</v>
      </c>
      <c r="H19" s="5" t="s">
        <v>219</v>
      </c>
      <c r="I19" s="7" t="s">
        <v>230</v>
      </c>
      <c r="J19" s="8" t="s">
        <v>231</v>
      </c>
      <c r="K19" s="8" t="s">
        <v>232</v>
      </c>
      <c r="L19" s="6" t="s">
        <v>94</v>
      </c>
      <c r="M19" s="9">
        <v>60084.98</v>
      </c>
      <c r="N19" s="6" t="s">
        <v>263</v>
      </c>
      <c r="O19" s="9">
        <v>44402</v>
      </c>
      <c r="P19" s="6" t="s">
        <v>263</v>
      </c>
      <c r="Q19">
        <f>Tabla_468771!A15</f>
        <v>1</v>
      </c>
      <c r="R19">
        <f>Tabla_468758!A15</f>
        <v>1</v>
      </c>
      <c r="S19">
        <f>Tabla_468772!A15</f>
        <v>1</v>
      </c>
      <c r="T19">
        <f>Tabla_468742!A15</f>
        <v>1</v>
      </c>
      <c r="U19">
        <f>Tabla_468762!A15</f>
        <v>1</v>
      </c>
      <c r="V19">
        <f>Tabla_468749!A15</f>
        <v>1</v>
      </c>
      <c r="W19" s="3">
        <f>Tabla_468759!A15</f>
        <v>1</v>
      </c>
      <c r="X19" s="3">
        <f>Tabla_468750!A15</f>
        <v>1</v>
      </c>
      <c r="Y19" s="3">
        <f>Tabla_468751!A15</f>
        <v>1</v>
      </c>
      <c r="Z19" s="3">
        <f>Tabla_468769!A15</f>
        <v>1</v>
      </c>
      <c r="AA19" s="3">
        <f>Tabla_468773!A15</f>
        <v>1</v>
      </c>
      <c r="AB19" s="3">
        <f>Tabla_468770!A15</f>
        <v>1</v>
      </c>
      <c r="AC19" s="3">
        <f>Tabla_468774!A15</f>
        <v>1</v>
      </c>
      <c r="AD19" s="5" t="s">
        <v>280</v>
      </c>
      <c r="AE19" s="4">
        <v>44377</v>
      </c>
      <c r="AF19" s="4">
        <v>44356</v>
      </c>
      <c r="AG19" s="11" t="s">
        <v>281</v>
      </c>
    </row>
    <row r="20" spans="1:33" ht="94.5" customHeight="1" x14ac:dyDescent="0.25">
      <c r="A20" s="6">
        <v>2021</v>
      </c>
      <c r="B20" s="14">
        <v>44287</v>
      </c>
      <c r="C20" s="14">
        <v>44377</v>
      </c>
      <c r="D20" s="6" t="s">
        <v>90</v>
      </c>
      <c r="E20" s="6">
        <v>2</v>
      </c>
      <c r="F20" s="5" t="s">
        <v>215</v>
      </c>
      <c r="G20" s="5" t="s">
        <v>220</v>
      </c>
      <c r="H20" s="6" t="s">
        <v>214</v>
      </c>
      <c r="I20" s="7" t="s">
        <v>233</v>
      </c>
      <c r="J20" s="8" t="s">
        <v>234</v>
      </c>
      <c r="K20" s="8" t="s">
        <v>235</v>
      </c>
      <c r="L20" s="6" t="s">
        <v>93</v>
      </c>
      <c r="M20" s="9">
        <v>17313</v>
      </c>
      <c r="N20" s="6" t="s">
        <v>263</v>
      </c>
      <c r="O20" s="9">
        <v>15024</v>
      </c>
      <c r="P20" s="6" t="s">
        <v>263</v>
      </c>
      <c r="Q20" s="3">
        <f>Tabla_468771!A16</f>
        <v>2</v>
      </c>
      <c r="R20" s="3">
        <f>Tabla_468758!A16</f>
        <v>2</v>
      </c>
      <c r="S20" s="3">
        <f>Tabla_468772!A16</f>
        <v>2</v>
      </c>
      <c r="T20" s="3">
        <f>Tabla_468742!A16</f>
        <v>2</v>
      </c>
      <c r="U20" s="3">
        <f>Tabla_468762!A16</f>
        <v>2</v>
      </c>
      <c r="V20" s="3">
        <f>Tabla_468749!A16</f>
        <v>2</v>
      </c>
      <c r="W20" s="3">
        <f>Tabla_468759!A16</f>
        <v>2</v>
      </c>
      <c r="X20" s="3">
        <f>Tabla_468750!A16</f>
        <v>2</v>
      </c>
      <c r="Y20" s="3">
        <f>Tabla_468751!A16</f>
        <v>2</v>
      </c>
      <c r="Z20" s="3">
        <f>Tabla_468769!A16</f>
        <v>2</v>
      </c>
      <c r="AA20" s="3">
        <f>Tabla_468773!A16</f>
        <v>2</v>
      </c>
      <c r="AB20" s="3">
        <f>Tabla_468770!A16</f>
        <v>2</v>
      </c>
      <c r="AC20" s="3">
        <f>Tabla_468774!A16</f>
        <v>2</v>
      </c>
      <c r="AD20" s="5" t="s">
        <v>280</v>
      </c>
      <c r="AE20" s="4">
        <v>44377</v>
      </c>
      <c r="AF20" s="4">
        <v>44356</v>
      </c>
      <c r="AG20" s="11" t="s">
        <v>281</v>
      </c>
    </row>
    <row r="21" spans="1:33" ht="105" customHeight="1" x14ac:dyDescent="0.25">
      <c r="A21" s="6">
        <v>2021</v>
      </c>
      <c r="B21" s="14">
        <v>44287</v>
      </c>
      <c r="C21" s="14">
        <v>44377</v>
      </c>
      <c r="D21" s="6" t="s">
        <v>90</v>
      </c>
      <c r="E21" s="6">
        <v>3</v>
      </c>
      <c r="F21" s="5" t="s">
        <v>216</v>
      </c>
      <c r="G21" s="5" t="s">
        <v>221</v>
      </c>
      <c r="H21" s="6" t="s">
        <v>214</v>
      </c>
      <c r="I21" s="7" t="s">
        <v>236</v>
      </c>
      <c r="J21" s="8" t="s">
        <v>237</v>
      </c>
      <c r="K21" s="8" t="s">
        <v>238</v>
      </c>
      <c r="L21" s="6" t="s">
        <v>94</v>
      </c>
      <c r="M21" s="9">
        <v>21159.32</v>
      </c>
      <c r="N21" s="6" t="s">
        <v>263</v>
      </c>
      <c r="O21" s="9">
        <v>18372.28</v>
      </c>
      <c r="P21" s="6" t="s">
        <v>263</v>
      </c>
      <c r="Q21" s="3">
        <f>Tabla_468771!A17</f>
        <v>3</v>
      </c>
      <c r="R21" s="3">
        <f>Tabla_468758!A17</f>
        <v>3</v>
      </c>
      <c r="S21" s="3">
        <f>Tabla_468772!A17</f>
        <v>3</v>
      </c>
      <c r="T21" s="3">
        <f>Tabla_468742!A17</f>
        <v>3</v>
      </c>
      <c r="U21" s="3">
        <f>Tabla_468762!A17</f>
        <v>3</v>
      </c>
      <c r="V21" s="3">
        <f>Tabla_468749!A17</f>
        <v>3</v>
      </c>
      <c r="W21" s="3">
        <f>Tabla_468759!A17</f>
        <v>3</v>
      </c>
      <c r="X21" s="3">
        <f>Tabla_468750!A17</f>
        <v>3</v>
      </c>
      <c r="Y21" s="3">
        <f>Tabla_468751!A17</f>
        <v>3</v>
      </c>
      <c r="Z21" s="3">
        <f>Tabla_468769!A17</f>
        <v>3</v>
      </c>
      <c r="AA21" s="3">
        <f>Tabla_468773!A17</f>
        <v>3</v>
      </c>
      <c r="AB21" s="3">
        <f>Tabla_468770!A17</f>
        <v>3</v>
      </c>
      <c r="AC21" s="3">
        <f>Tabla_468774!A17</f>
        <v>3</v>
      </c>
      <c r="AD21" s="5" t="s">
        <v>280</v>
      </c>
      <c r="AE21" s="4">
        <v>44377</v>
      </c>
      <c r="AF21" s="4">
        <v>44356</v>
      </c>
      <c r="AG21" s="11" t="s">
        <v>281</v>
      </c>
    </row>
    <row r="22" spans="1:33" ht="108" customHeight="1" x14ac:dyDescent="0.25">
      <c r="A22" s="6">
        <v>2021</v>
      </c>
      <c r="B22" s="14">
        <v>44287</v>
      </c>
      <c r="C22" s="14">
        <v>44377</v>
      </c>
      <c r="D22" s="6" t="s">
        <v>90</v>
      </c>
      <c r="E22" s="6">
        <v>4</v>
      </c>
      <c r="F22" s="5" t="s">
        <v>217</v>
      </c>
      <c r="G22" s="6" t="s">
        <v>222</v>
      </c>
      <c r="H22" s="6" t="s">
        <v>214</v>
      </c>
      <c r="I22" s="7" t="s">
        <v>239</v>
      </c>
      <c r="J22" s="8" t="s">
        <v>240</v>
      </c>
      <c r="K22" s="8" t="s">
        <v>241</v>
      </c>
      <c r="L22" s="6" t="s">
        <v>93</v>
      </c>
      <c r="M22" s="9">
        <v>17313</v>
      </c>
      <c r="N22" s="6" t="s">
        <v>263</v>
      </c>
      <c r="O22" s="9">
        <v>15074</v>
      </c>
      <c r="P22" s="6" t="s">
        <v>263</v>
      </c>
      <c r="Q22" s="3">
        <f>Tabla_468771!A18</f>
        <v>4</v>
      </c>
      <c r="R22" s="3">
        <f>Tabla_468758!A18</f>
        <v>4</v>
      </c>
      <c r="S22" s="3">
        <f>Tabla_468772!A18</f>
        <v>4</v>
      </c>
      <c r="T22" s="3">
        <f>Tabla_468742!A18</f>
        <v>4</v>
      </c>
      <c r="U22" s="3">
        <f>Tabla_468762!A18</f>
        <v>4</v>
      </c>
      <c r="V22" s="3">
        <f>Tabla_468749!A18</f>
        <v>4</v>
      </c>
      <c r="W22" s="3">
        <f>Tabla_468759!A18</f>
        <v>4</v>
      </c>
      <c r="X22" s="3">
        <f>Tabla_468750!A18</f>
        <v>4</v>
      </c>
      <c r="Y22" s="3">
        <f>Tabla_468751!A18</f>
        <v>4</v>
      </c>
      <c r="Z22" s="3">
        <f>Tabla_468769!A18</f>
        <v>4</v>
      </c>
      <c r="AA22" s="3">
        <f>Tabla_468773!A18</f>
        <v>4</v>
      </c>
      <c r="AB22" s="3">
        <f>Tabla_468770!A18</f>
        <v>4</v>
      </c>
      <c r="AC22" s="3">
        <f>Tabla_468774!A18</f>
        <v>4</v>
      </c>
      <c r="AD22" s="5" t="s">
        <v>280</v>
      </c>
      <c r="AE22" s="4">
        <v>44377</v>
      </c>
      <c r="AF22" s="4">
        <v>44356</v>
      </c>
      <c r="AG22" s="11" t="s">
        <v>281</v>
      </c>
    </row>
    <row r="23" spans="1:33" ht="105" customHeight="1" x14ac:dyDescent="0.25">
      <c r="A23" s="6">
        <v>2021</v>
      </c>
      <c r="B23" s="14">
        <v>44287</v>
      </c>
      <c r="C23" s="14">
        <v>44377</v>
      </c>
      <c r="D23" s="6" t="s">
        <v>90</v>
      </c>
      <c r="E23" s="6">
        <v>5</v>
      </c>
      <c r="F23" s="5" t="s">
        <v>215</v>
      </c>
      <c r="G23" s="5" t="s">
        <v>228</v>
      </c>
      <c r="H23" s="5" t="s">
        <v>223</v>
      </c>
      <c r="I23" s="7" t="s">
        <v>242</v>
      </c>
      <c r="J23" s="8" t="s">
        <v>243</v>
      </c>
      <c r="K23" s="8" t="s">
        <v>244</v>
      </c>
      <c r="L23" s="6" t="s">
        <v>93</v>
      </c>
      <c r="M23" s="9">
        <v>9226.98</v>
      </c>
      <c r="N23" s="6" t="s">
        <v>263</v>
      </c>
      <c r="O23" s="9">
        <v>8955.14</v>
      </c>
      <c r="P23" s="6" t="s">
        <v>263</v>
      </c>
      <c r="Q23" s="3">
        <f>Tabla_468771!A19</f>
        <v>5</v>
      </c>
      <c r="R23" s="3">
        <f>Tabla_468758!A19</f>
        <v>5</v>
      </c>
      <c r="S23" s="3">
        <f>Tabla_468772!A19</f>
        <v>5</v>
      </c>
      <c r="T23" s="3">
        <f>Tabla_468742!A19</f>
        <v>5</v>
      </c>
      <c r="U23" s="3">
        <f>Tabla_468762!A19</f>
        <v>5</v>
      </c>
      <c r="V23" s="3">
        <f>Tabla_468749!A19</f>
        <v>5</v>
      </c>
      <c r="W23" s="3">
        <f>Tabla_468759!A19</f>
        <v>5</v>
      </c>
      <c r="X23" s="3">
        <f>Tabla_468750!A19</f>
        <v>5</v>
      </c>
      <c r="Y23" s="3">
        <f>Tabla_468751!A19</f>
        <v>5</v>
      </c>
      <c r="Z23" s="3">
        <f>Tabla_468769!A19</f>
        <v>5</v>
      </c>
      <c r="AA23" s="3">
        <f>Tabla_468773!A19</f>
        <v>5</v>
      </c>
      <c r="AB23" s="3">
        <f>Tabla_468770!A19</f>
        <v>5</v>
      </c>
      <c r="AC23" s="3">
        <f>Tabla_468774!A19</f>
        <v>5</v>
      </c>
      <c r="AD23" s="5" t="s">
        <v>280</v>
      </c>
      <c r="AE23" s="4">
        <v>44377</v>
      </c>
      <c r="AF23" s="4">
        <v>44356</v>
      </c>
      <c r="AG23" s="11" t="s">
        <v>281</v>
      </c>
    </row>
    <row r="24" spans="1:33" ht="87.75" customHeight="1" x14ac:dyDescent="0.25">
      <c r="A24" s="6">
        <v>2021</v>
      </c>
      <c r="B24" s="14">
        <v>44287</v>
      </c>
      <c r="C24" s="14">
        <v>44377</v>
      </c>
      <c r="D24" s="6" t="s">
        <v>90</v>
      </c>
      <c r="E24" s="6">
        <v>6</v>
      </c>
      <c r="F24" s="5" t="s">
        <v>215</v>
      </c>
      <c r="G24" s="5" t="s">
        <v>224</v>
      </c>
      <c r="H24" s="5" t="s">
        <v>223</v>
      </c>
      <c r="I24" s="7" t="s">
        <v>245</v>
      </c>
      <c r="J24" s="8" t="s">
        <v>246</v>
      </c>
      <c r="K24" s="8" t="s">
        <v>247</v>
      </c>
      <c r="L24" s="6" t="s">
        <v>93</v>
      </c>
      <c r="M24" s="9">
        <v>10222.780000000001</v>
      </c>
      <c r="N24" s="6" t="s">
        <v>263</v>
      </c>
      <c r="O24" s="9">
        <v>9952</v>
      </c>
      <c r="P24" s="6" t="s">
        <v>263</v>
      </c>
      <c r="Q24" s="3">
        <f>Tabla_468771!A20</f>
        <v>6</v>
      </c>
      <c r="R24" s="3">
        <f>Tabla_468758!A20</f>
        <v>6</v>
      </c>
      <c r="S24" s="3">
        <f>Tabla_468772!A20</f>
        <v>6</v>
      </c>
      <c r="T24" s="3">
        <f>Tabla_468742!A20</f>
        <v>6</v>
      </c>
      <c r="U24" s="3">
        <f>Tabla_468762!A20</f>
        <v>6</v>
      </c>
      <c r="V24" s="3">
        <f>Tabla_468749!A20</f>
        <v>6</v>
      </c>
      <c r="W24" s="3">
        <f>Tabla_468759!A20</f>
        <v>6</v>
      </c>
      <c r="X24" s="3">
        <f>Tabla_468750!A20</f>
        <v>6</v>
      </c>
      <c r="Y24" s="3">
        <f>Tabla_468751!A20</f>
        <v>6</v>
      </c>
      <c r="Z24" s="3">
        <f>Tabla_468769!A20</f>
        <v>6</v>
      </c>
      <c r="AA24" s="3">
        <f>Tabla_468773!A20</f>
        <v>6</v>
      </c>
      <c r="AB24" s="3">
        <f>Tabla_468770!A20</f>
        <v>6</v>
      </c>
      <c r="AC24" s="3">
        <f>Tabla_468774!A20</f>
        <v>6</v>
      </c>
      <c r="AD24" s="5" t="s">
        <v>280</v>
      </c>
      <c r="AE24" s="4">
        <v>44377</v>
      </c>
      <c r="AF24" s="4">
        <v>44356</v>
      </c>
      <c r="AG24" s="11" t="s">
        <v>281</v>
      </c>
    </row>
    <row r="25" spans="1:33" ht="100.5" customHeight="1" x14ac:dyDescent="0.25">
      <c r="A25" s="6">
        <v>2021</v>
      </c>
      <c r="B25" s="14">
        <v>44287</v>
      </c>
      <c r="C25" s="14">
        <v>44377</v>
      </c>
      <c r="D25" s="6" t="s">
        <v>90</v>
      </c>
      <c r="E25" s="6">
        <v>7</v>
      </c>
      <c r="F25" s="5" t="s">
        <v>217</v>
      </c>
      <c r="G25" s="6" t="s">
        <v>225</v>
      </c>
      <c r="H25" s="5" t="s">
        <v>217</v>
      </c>
      <c r="I25" s="7" t="s">
        <v>248</v>
      </c>
      <c r="J25" s="8" t="s">
        <v>249</v>
      </c>
      <c r="K25" s="8" t="s">
        <v>250</v>
      </c>
      <c r="L25" s="6" t="s">
        <v>93</v>
      </c>
      <c r="M25" s="9">
        <v>9227.84</v>
      </c>
      <c r="N25" s="6" t="s">
        <v>263</v>
      </c>
      <c r="O25" s="9">
        <v>8956</v>
      </c>
      <c r="P25" s="6" t="s">
        <v>263</v>
      </c>
      <c r="Q25" s="3">
        <f>Tabla_468771!A21</f>
        <v>7</v>
      </c>
      <c r="R25" s="3">
        <f>Tabla_468758!A21</f>
        <v>7</v>
      </c>
      <c r="S25" s="3">
        <f>Tabla_468772!A21</f>
        <v>7</v>
      </c>
      <c r="T25" s="3">
        <f>Tabla_468742!A21</f>
        <v>7</v>
      </c>
      <c r="U25" s="3">
        <f>Tabla_468762!A21</f>
        <v>7</v>
      </c>
      <c r="V25" s="3">
        <f>Tabla_468749!A21</f>
        <v>7</v>
      </c>
      <c r="W25" s="3">
        <f>Tabla_468759!A21</f>
        <v>7</v>
      </c>
      <c r="X25" s="3">
        <f>Tabla_468750!A21</f>
        <v>7</v>
      </c>
      <c r="Y25" s="3">
        <f>Tabla_468751!A21</f>
        <v>7</v>
      </c>
      <c r="Z25" s="3">
        <f>Tabla_468769!A21</f>
        <v>7</v>
      </c>
      <c r="AA25" s="3">
        <f>Tabla_468773!A21</f>
        <v>7</v>
      </c>
      <c r="AB25" s="3">
        <f>Tabla_468770!A21</f>
        <v>7</v>
      </c>
      <c r="AC25" s="3">
        <f>Tabla_468774!A21</f>
        <v>7</v>
      </c>
      <c r="AD25" s="5" t="s">
        <v>280</v>
      </c>
      <c r="AE25" s="4">
        <v>44377</v>
      </c>
      <c r="AF25" s="4">
        <v>44356</v>
      </c>
      <c r="AG25" s="11" t="s">
        <v>281</v>
      </c>
    </row>
    <row r="26" spans="1:33" ht="96.75" customHeight="1" x14ac:dyDescent="0.25">
      <c r="A26" s="6">
        <v>2021</v>
      </c>
      <c r="B26" s="14">
        <v>44287</v>
      </c>
      <c r="C26" s="14">
        <v>44377</v>
      </c>
      <c r="D26" s="6" t="s">
        <v>90</v>
      </c>
      <c r="E26" s="6">
        <v>8</v>
      </c>
      <c r="F26" s="5" t="s">
        <v>216</v>
      </c>
      <c r="G26" s="5" t="s">
        <v>226</v>
      </c>
      <c r="H26" s="5" t="s">
        <v>216</v>
      </c>
      <c r="I26" s="7" t="s">
        <v>251</v>
      </c>
      <c r="J26" s="8" t="s">
        <v>252</v>
      </c>
      <c r="K26" s="8" t="s">
        <v>253</v>
      </c>
      <c r="L26" s="6" t="s">
        <v>93</v>
      </c>
      <c r="M26" s="9">
        <v>9226.98</v>
      </c>
      <c r="N26" s="6" t="s">
        <v>263</v>
      </c>
      <c r="O26" s="9">
        <v>8956.2000000000007</v>
      </c>
      <c r="P26" s="6" t="s">
        <v>263</v>
      </c>
      <c r="Q26" s="3">
        <f>Tabla_468771!A22</f>
        <v>8</v>
      </c>
      <c r="R26" s="3">
        <f>Tabla_468758!A22</f>
        <v>8</v>
      </c>
      <c r="S26" s="3">
        <f>Tabla_468772!A22</f>
        <v>8</v>
      </c>
      <c r="T26" s="3">
        <f>Tabla_468742!A22</f>
        <v>8</v>
      </c>
      <c r="U26" s="3">
        <f>Tabla_468762!A22</f>
        <v>8</v>
      </c>
      <c r="V26" s="3">
        <f>Tabla_468749!A22</f>
        <v>8</v>
      </c>
      <c r="W26" s="3">
        <f>Tabla_468759!A22</f>
        <v>8</v>
      </c>
      <c r="X26" s="3">
        <f>Tabla_468750!A22</f>
        <v>8</v>
      </c>
      <c r="Y26" s="3">
        <f>Tabla_468751!A22</f>
        <v>8</v>
      </c>
      <c r="Z26" s="3">
        <f>Tabla_468769!A22</f>
        <v>8</v>
      </c>
      <c r="AA26" s="3">
        <f>Tabla_468773!A22</f>
        <v>8</v>
      </c>
      <c r="AB26" s="3">
        <f>Tabla_468770!A22</f>
        <v>8</v>
      </c>
      <c r="AC26" s="3">
        <f>Tabla_468774!A22</f>
        <v>8</v>
      </c>
      <c r="AD26" s="5" t="s">
        <v>280</v>
      </c>
      <c r="AE26" s="4">
        <v>44377</v>
      </c>
      <c r="AF26" s="4">
        <v>44356</v>
      </c>
      <c r="AG26" s="11" t="s">
        <v>281</v>
      </c>
    </row>
    <row r="27" spans="1:33" ht="96.75" customHeight="1" x14ac:dyDescent="0.25">
      <c r="A27" s="6">
        <v>2021</v>
      </c>
      <c r="B27" s="14">
        <v>44287</v>
      </c>
      <c r="C27" s="14">
        <v>44377</v>
      </c>
      <c r="D27" s="6" t="s">
        <v>90</v>
      </c>
      <c r="E27" s="6">
        <v>9</v>
      </c>
      <c r="F27" s="5" t="str">
        <f>F26</f>
        <v>Jefatura de Cobranza</v>
      </c>
      <c r="G27" s="5" t="s">
        <v>226</v>
      </c>
      <c r="H27" s="5" t="s">
        <v>216</v>
      </c>
      <c r="I27" s="7" t="s">
        <v>254</v>
      </c>
      <c r="J27" s="8" t="s">
        <v>255</v>
      </c>
      <c r="K27" s="8" t="s">
        <v>256</v>
      </c>
      <c r="L27" s="6" t="s">
        <v>93</v>
      </c>
      <c r="M27" s="9">
        <v>8415.84</v>
      </c>
      <c r="N27" s="6" t="s">
        <v>263</v>
      </c>
      <c r="O27" s="9">
        <v>8144</v>
      </c>
      <c r="P27" s="6" t="s">
        <v>263</v>
      </c>
      <c r="Q27" s="3">
        <f>Tabla_468771!A23</f>
        <v>9</v>
      </c>
      <c r="R27" s="3">
        <f>Tabla_468758!A23</f>
        <v>9</v>
      </c>
      <c r="S27" s="3">
        <f>Tabla_468772!A23</f>
        <v>9</v>
      </c>
      <c r="T27" s="3">
        <f>Tabla_468742!A23</f>
        <v>9</v>
      </c>
      <c r="U27" s="3">
        <f>Tabla_468762!A23</f>
        <v>9</v>
      </c>
      <c r="V27" s="3">
        <f>Tabla_468749!A23</f>
        <v>9</v>
      </c>
      <c r="W27" s="3">
        <f>Tabla_468759!A23</f>
        <v>9</v>
      </c>
      <c r="X27" s="3">
        <f>Tabla_468750!A23</f>
        <v>9</v>
      </c>
      <c r="Y27" s="3">
        <f>Tabla_468751!A23</f>
        <v>9</v>
      </c>
      <c r="Z27" s="3">
        <f>Tabla_468769!A23</f>
        <v>9</v>
      </c>
      <c r="AA27" s="3">
        <f>Tabla_468773!A23</f>
        <v>9</v>
      </c>
      <c r="AB27" s="3">
        <f>Tabla_468770!A23</f>
        <v>9</v>
      </c>
      <c r="AC27" s="3">
        <f>Tabla_468774!A23</f>
        <v>9</v>
      </c>
      <c r="AD27" s="5" t="s">
        <v>280</v>
      </c>
      <c r="AE27" s="4">
        <v>44377</v>
      </c>
      <c r="AF27" s="4">
        <v>44356</v>
      </c>
      <c r="AG27" s="11" t="s">
        <v>281</v>
      </c>
    </row>
    <row r="28" spans="1:33" ht="90.75" customHeight="1" x14ac:dyDescent="0.25">
      <c r="A28" s="6">
        <v>2021</v>
      </c>
      <c r="B28" s="14">
        <v>44287</v>
      </c>
      <c r="C28" s="14">
        <v>44377</v>
      </c>
      <c r="D28" s="6" t="s">
        <v>90</v>
      </c>
      <c r="E28" s="6">
        <v>10</v>
      </c>
      <c r="F28" s="5" t="s">
        <v>215</v>
      </c>
      <c r="G28" s="5" t="s">
        <v>229</v>
      </c>
      <c r="H28" s="5" t="s">
        <v>223</v>
      </c>
      <c r="I28" s="7" t="s">
        <v>257</v>
      </c>
      <c r="J28" s="8" t="s">
        <v>258</v>
      </c>
      <c r="K28" s="8" t="s">
        <v>259</v>
      </c>
      <c r="L28" s="6" t="s">
        <v>93</v>
      </c>
      <c r="M28" s="9">
        <v>8185.56</v>
      </c>
      <c r="N28" s="6" t="s">
        <v>263</v>
      </c>
      <c r="O28" s="9">
        <v>7776</v>
      </c>
      <c r="P28" s="6" t="s">
        <v>263</v>
      </c>
      <c r="Q28" s="3">
        <f>Tabla_468771!A24</f>
        <v>10</v>
      </c>
      <c r="R28" s="3">
        <f>Tabla_468758!A24</f>
        <v>10</v>
      </c>
      <c r="S28" s="3">
        <f>Tabla_468772!A24</f>
        <v>10</v>
      </c>
      <c r="T28" s="3">
        <f>Tabla_468742!A24</f>
        <v>10</v>
      </c>
      <c r="U28" s="3">
        <f>Tabla_468762!A24</f>
        <v>10</v>
      </c>
      <c r="V28" s="3">
        <f>Tabla_468749!A24</f>
        <v>10</v>
      </c>
      <c r="W28" s="3">
        <f>Tabla_468759!A24</f>
        <v>10</v>
      </c>
      <c r="X28" s="3">
        <f>Tabla_468750!A24</f>
        <v>10</v>
      </c>
      <c r="Y28" s="3">
        <f>Tabla_468751!A24</f>
        <v>10</v>
      </c>
      <c r="Z28" s="3">
        <f>Tabla_468769!A24</f>
        <v>10</v>
      </c>
      <c r="AA28" s="3">
        <f>Tabla_468773!A24</f>
        <v>10</v>
      </c>
      <c r="AB28" s="3">
        <f>Tabla_468770!A24</f>
        <v>10</v>
      </c>
      <c r="AC28" s="3">
        <f>Tabla_468774!A24</f>
        <v>10</v>
      </c>
      <c r="AD28" s="5" t="s">
        <v>280</v>
      </c>
      <c r="AE28" s="4">
        <v>44377</v>
      </c>
      <c r="AF28" s="4">
        <v>44356</v>
      </c>
      <c r="AG28" s="11" t="s">
        <v>281</v>
      </c>
    </row>
    <row r="29" spans="1:33" ht="109.5" customHeight="1" x14ac:dyDescent="0.25">
      <c r="A29" s="6">
        <v>2021</v>
      </c>
      <c r="B29" s="14">
        <v>44287</v>
      </c>
      <c r="C29" s="14">
        <v>44377</v>
      </c>
      <c r="D29" s="6" t="s">
        <v>90</v>
      </c>
      <c r="E29" s="6">
        <v>14</v>
      </c>
      <c r="F29" s="5" t="s">
        <v>215</v>
      </c>
      <c r="G29" s="5" t="s">
        <v>227</v>
      </c>
      <c r="H29" s="5" t="s">
        <v>223</v>
      </c>
      <c r="I29" s="7" t="s">
        <v>260</v>
      </c>
      <c r="J29" s="8" t="s">
        <v>261</v>
      </c>
      <c r="K29" s="8" t="s">
        <v>262</v>
      </c>
      <c r="L29" s="6" t="s">
        <v>93</v>
      </c>
      <c r="M29" s="9">
        <v>7032.88</v>
      </c>
      <c r="N29" s="6" t="s">
        <v>263</v>
      </c>
      <c r="O29" s="9">
        <v>6748</v>
      </c>
      <c r="P29" s="6" t="s">
        <v>263</v>
      </c>
      <c r="Q29" s="3">
        <f>Tabla_468771!A25</f>
        <v>14</v>
      </c>
      <c r="R29" s="3">
        <f>Tabla_468758!A25</f>
        <v>14</v>
      </c>
      <c r="S29" s="3">
        <f>Tabla_468772!A25</f>
        <v>14</v>
      </c>
      <c r="T29" s="3">
        <f>Tabla_468742!A25</f>
        <v>14</v>
      </c>
      <c r="U29" s="3">
        <f>Tabla_468762!A25</f>
        <v>14</v>
      </c>
      <c r="V29" s="3">
        <f>Tabla_468749!A25</f>
        <v>14</v>
      </c>
      <c r="W29" s="3">
        <f>Tabla_468759!A25</f>
        <v>14</v>
      </c>
      <c r="X29" s="3">
        <f>Tabla_468750!A25</f>
        <v>14</v>
      </c>
      <c r="Y29" s="3">
        <f>Tabla_468751!A25</f>
        <v>14</v>
      </c>
      <c r="Z29" s="3">
        <f>Tabla_468769!A25</f>
        <v>14</v>
      </c>
      <c r="AA29" s="3">
        <f>Tabla_468773!A25</f>
        <v>14</v>
      </c>
      <c r="AB29" s="3">
        <f>Tabla_468770!A25</f>
        <v>14</v>
      </c>
      <c r="AC29" s="3">
        <f>Tabla_468774!A25</f>
        <v>14</v>
      </c>
      <c r="AD29" s="5" t="s">
        <v>280</v>
      </c>
      <c r="AE29" s="4">
        <v>44377</v>
      </c>
      <c r="AF29" s="4">
        <v>44356</v>
      </c>
      <c r="AG29" s="11" t="s">
        <v>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14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272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272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272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272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272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272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272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272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272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272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272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272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272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272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272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272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272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272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272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272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272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77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273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273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273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273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273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273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273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273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273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273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273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273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273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273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273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273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273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273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273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273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273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49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274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274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274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274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274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274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274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274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274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274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274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274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274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274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274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274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274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274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274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274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274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2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275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275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275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275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275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275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275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275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275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275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275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275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275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275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275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275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275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275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275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275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275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6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276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276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276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276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276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276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276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276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276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276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276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276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276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276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276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276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276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276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276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276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276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27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279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279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279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279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279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279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279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279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279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279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279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279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279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279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279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279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279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279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279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279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279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6" workbookViewId="0">
      <selection activeCell="A26" sqref="A26:XFD38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277</v>
      </c>
      <c r="C4" s="10" t="s">
        <v>265</v>
      </c>
    </row>
    <row r="5" spans="1:3" x14ac:dyDescent="0.25">
      <c r="A5" s="3">
        <f>A4+1</f>
        <v>2</v>
      </c>
      <c r="B5" s="3" t="s">
        <v>277</v>
      </c>
      <c r="C5" s="10" t="s">
        <v>265</v>
      </c>
    </row>
    <row r="6" spans="1:3" x14ac:dyDescent="0.25">
      <c r="A6" s="3">
        <f t="shared" ref="A6:A13" si="0">A5+1</f>
        <v>3</v>
      </c>
      <c r="B6" s="3" t="s">
        <v>277</v>
      </c>
      <c r="C6" s="10" t="s">
        <v>265</v>
      </c>
    </row>
    <row r="7" spans="1:3" x14ac:dyDescent="0.25">
      <c r="A7" s="3">
        <f t="shared" si="0"/>
        <v>4</v>
      </c>
      <c r="B7" s="3" t="s">
        <v>277</v>
      </c>
      <c r="C7" s="10" t="s">
        <v>265</v>
      </c>
    </row>
    <row r="8" spans="1:3" x14ac:dyDescent="0.25">
      <c r="A8" s="3">
        <f t="shared" si="0"/>
        <v>5</v>
      </c>
      <c r="B8" s="3" t="s">
        <v>277</v>
      </c>
      <c r="C8" s="10" t="s">
        <v>265</v>
      </c>
    </row>
    <row r="9" spans="1:3" x14ac:dyDescent="0.25">
      <c r="A9" s="3">
        <f t="shared" si="0"/>
        <v>6</v>
      </c>
      <c r="B9" s="3" t="s">
        <v>277</v>
      </c>
      <c r="C9" s="10" t="s">
        <v>265</v>
      </c>
    </row>
    <row r="10" spans="1:3" x14ac:dyDescent="0.25">
      <c r="A10" s="3">
        <f t="shared" si="0"/>
        <v>7</v>
      </c>
      <c r="B10" s="3" t="s">
        <v>277</v>
      </c>
      <c r="C10" s="10" t="s">
        <v>265</v>
      </c>
    </row>
    <row r="11" spans="1:3" x14ac:dyDescent="0.25">
      <c r="A11" s="3">
        <f t="shared" si="0"/>
        <v>8</v>
      </c>
      <c r="B11" s="3" t="s">
        <v>277</v>
      </c>
      <c r="C11" s="10" t="s">
        <v>265</v>
      </c>
    </row>
    <row r="12" spans="1:3" x14ac:dyDescent="0.25">
      <c r="A12" s="3">
        <f t="shared" si="0"/>
        <v>9</v>
      </c>
      <c r="B12" s="3" t="s">
        <v>277</v>
      </c>
      <c r="C12" s="10" t="s">
        <v>265</v>
      </c>
    </row>
    <row r="13" spans="1:3" x14ac:dyDescent="0.25">
      <c r="A13" s="3">
        <f t="shared" si="0"/>
        <v>10</v>
      </c>
      <c r="B13" s="3" t="s">
        <v>277</v>
      </c>
      <c r="C13" s="10" t="s">
        <v>265</v>
      </c>
    </row>
    <row r="14" spans="1:3" x14ac:dyDescent="0.25">
      <c r="A14" s="3">
        <v>14</v>
      </c>
      <c r="B14" s="3" t="s">
        <v>277</v>
      </c>
      <c r="C14" s="10" t="s">
        <v>265</v>
      </c>
    </row>
    <row r="15" spans="1:3" x14ac:dyDescent="0.25">
      <c r="A15" s="3">
        <v>1</v>
      </c>
      <c r="B15" s="3" t="s">
        <v>277</v>
      </c>
      <c r="C15" s="10" t="s">
        <v>278</v>
      </c>
    </row>
    <row r="16" spans="1:3" x14ac:dyDescent="0.25">
      <c r="A16" s="3">
        <f>A15+1</f>
        <v>2</v>
      </c>
      <c r="B16" s="3" t="s">
        <v>277</v>
      </c>
      <c r="C16" s="10" t="s">
        <v>278</v>
      </c>
    </row>
    <row r="17" spans="1:3" x14ac:dyDescent="0.25">
      <c r="A17" s="3">
        <f t="shared" ref="A17:A24" si="1">A16+1</f>
        <v>3</v>
      </c>
      <c r="B17" s="3" t="s">
        <v>277</v>
      </c>
      <c r="C17" s="10" t="s">
        <v>278</v>
      </c>
    </row>
    <row r="18" spans="1:3" x14ac:dyDescent="0.25">
      <c r="A18" s="3">
        <f t="shared" si="1"/>
        <v>4</v>
      </c>
      <c r="B18" s="3" t="s">
        <v>277</v>
      </c>
      <c r="C18" s="10" t="s">
        <v>278</v>
      </c>
    </row>
    <row r="19" spans="1:3" x14ac:dyDescent="0.25">
      <c r="A19" s="3">
        <f t="shared" si="1"/>
        <v>5</v>
      </c>
      <c r="B19" s="3" t="s">
        <v>277</v>
      </c>
      <c r="C19" s="10" t="s">
        <v>278</v>
      </c>
    </row>
    <row r="20" spans="1:3" x14ac:dyDescent="0.25">
      <c r="A20" s="3">
        <f t="shared" si="1"/>
        <v>6</v>
      </c>
      <c r="B20" s="3" t="s">
        <v>277</v>
      </c>
      <c r="C20" s="10" t="s">
        <v>278</v>
      </c>
    </row>
    <row r="21" spans="1:3" x14ac:dyDescent="0.25">
      <c r="A21" s="3">
        <f t="shared" si="1"/>
        <v>7</v>
      </c>
      <c r="B21" s="3" t="s">
        <v>277</v>
      </c>
      <c r="C21" s="10" t="s">
        <v>278</v>
      </c>
    </row>
    <row r="22" spans="1:3" x14ac:dyDescent="0.25">
      <c r="A22" s="3">
        <f t="shared" si="1"/>
        <v>8</v>
      </c>
      <c r="B22" s="3" t="s">
        <v>277</v>
      </c>
      <c r="C22" s="10" t="s">
        <v>278</v>
      </c>
    </row>
    <row r="23" spans="1:3" x14ac:dyDescent="0.25">
      <c r="A23" s="3">
        <f t="shared" si="1"/>
        <v>9</v>
      </c>
      <c r="B23" s="3" t="s">
        <v>277</v>
      </c>
      <c r="C23" s="10" t="s">
        <v>278</v>
      </c>
    </row>
    <row r="24" spans="1:3" x14ac:dyDescent="0.25">
      <c r="A24" s="3">
        <f t="shared" si="1"/>
        <v>10</v>
      </c>
      <c r="B24" s="3" t="s">
        <v>277</v>
      </c>
      <c r="C24" s="10" t="s">
        <v>278</v>
      </c>
    </row>
    <row r="25" spans="1:3" x14ac:dyDescent="0.25">
      <c r="A25" s="3">
        <v>14</v>
      </c>
      <c r="B25" s="3" t="s">
        <v>277</v>
      </c>
      <c r="C25" s="10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6" workbookViewId="0">
      <selection activeCell="A26" sqref="A26:XFD4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7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7" x14ac:dyDescent="0.25">
      <c r="A4" s="3">
        <v>1</v>
      </c>
      <c r="B4" s="10" t="s">
        <v>264</v>
      </c>
      <c r="C4" s="3">
        <v>0</v>
      </c>
      <c r="D4" s="3">
        <v>0</v>
      </c>
      <c r="E4" s="10" t="s">
        <v>263</v>
      </c>
      <c r="F4" s="10" t="s">
        <v>265</v>
      </c>
      <c r="G4" s="10"/>
    </row>
    <row r="5" spans="1:7" x14ac:dyDescent="0.25">
      <c r="A5" s="3">
        <v>2</v>
      </c>
      <c r="B5" s="10" t="s">
        <v>264</v>
      </c>
      <c r="C5" s="3">
        <v>0</v>
      </c>
      <c r="D5" s="3">
        <v>0</v>
      </c>
      <c r="E5" s="10" t="s">
        <v>263</v>
      </c>
      <c r="F5" s="10" t="s">
        <v>265</v>
      </c>
      <c r="G5" s="10"/>
    </row>
    <row r="6" spans="1:7" x14ac:dyDescent="0.25">
      <c r="A6" s="3">
        <v>3</v>
      </c>
      <c r="B6" s="10" t="s">
        <v>264</v>
      </c>
      <c r="C6" s="3">
        <v>0</v>
      </c>
      <c r="D6" s="3">
        <v>0</v>
      </c>
      <c r="E6" s="10" t="s">
        <v>263</v>
      </c>
      <c r="F6" s="10" t="s">
        <v>265</v>
      </c>
      <c r="G6" s="10"/>
    </row>
    <row r="7" spans="1:7" x14ac:dyDescent="0.25">
      <c r="A7" s="3">
        <v>4</v>
      </c>
      <c r="B7" s="10" t="s">
        <v>264</v>
      </c>
      <c r="C7" s="3">
        <v>0</v>
      </c>
      <c r="D7" s="3">
        <v>0</v>
      </c>
      <c r="E7" s="10" t="s">
        <v>263</v>
      </c>
      <c r="F7" s="10" t="s">
        <v>265</v>
      </c>
      <c r="G7" s="10"/>
    </row>
    <row r="8" spans="1:7" x14ac:dyDescent="0.25">
      <c r="A8" s="3">
        <v>5</v>
      </c>
      <c r="B8" s="10" t="s">
        <v>264</v>
      </c>
      <c r="C8" s="3">
        <v>0</v>
      </c>
      <c r="D8" s="3">
        <v>0</v>
      </c>
      <c r="E8" s="10" t="s">
        <v>263</v>
      </c>
      <c r="F8" s="10" t="s">
        <v>265</v>
      </c>
      <c r="G8" s="10"/>
    </row>
    <row r="9" spans="1:7" x14ac:dyDescent="0.25">
      <c r="A9" s="3">
        <v>6</v>
      </c>
      <c r="B9" s="10" t="s">
        <v>264</v>
      </c>
      <c r="C9" s="3">
        <v>0</v>
      </c>
      <c r="D9" s="3">
        <v>0</v>
      </c>
      <c r="E9" s="10" t="s">
        <v>263</v>
      </c>
      <c r="F9" s="10" t="s">
        <v>265</v>
      </c>
      <c r="G9" s="10"/>
    </row>
    <row r="10" spans="1:7" x14ac:dyDescent="0.25">
      <c r="A10" s="3">
        <v>7</v>
      </c>
      <c r="B10" s="10" t="s">
        <v>264</v>
      </c>
      <c r="C10" s="3">
        <v>0</v>
      </c>
      <c r="D10" s="3">
        <v>0</v>
      </c>
      <c r="E10" s="10" t="s">
        <v>263</v>
      </c>
      <c r="F10" s="10" t="s">
        <v>265</v>
      </c>
      <c r="G10" s="10"/>
    </row>
    <row r="11" spans="1:7" x14ac:dyDescent="0.25">
      <c r="A11" s="3">
        <v>8</v>
      </c>
      <c r="B11" s="10" t="s">
        <v>264</v>
      </c>
      <c r="C11" s="3">
        <v>0</v>
      </c>
      <c r="D11" s="3">
        <v>0</v>
      </c>
      <c r="E11" s="10" t="s">
        <v>263</v>
      </c>
      <c r="F11" s="10" t="s">
        <v>265</v>
      </c>
      <c r="G11" s="10"/>
    </row>
    <row r="12" spans="1:7" x14ac:dyDescent="0.25">
      <c r="A12" s="3">
        <v>9</v>
      </c>
      <c r="B12" s="10" t="s">
        <v>264</v>
      </c>
      <c r="C12" s="3">
        <v>0</v>
      </c>
      <c r="D12" s="3">
        <v>0</v>
      </c>
      <c r="E12" s="10" t="s">
        <v>263</v>
      </c>
      <c r="F12" s="10" t="s">
        <v>265</v>
      </c>
      <c r="G12" s="10"/>
    </row>
    <row r="13" spans="1:7" x14ac:dyDescent="0.25">
      <c r="A13" s="3">
        <v>10</v>
      </c>
      <c r="B13" s="10" t="s">
        <v>264</v>
      </c>
      <c r="C13" s="3">
        <v>0</v>
      </c>
      <c r="D13" s="3">
        <v>0</v>
      </c>
      <c r="E13" s="10" t="s">
        <v>263</v>
      </c>
      <c r="F13" s="10" t="s">
        <v>265</v>
      </c>
      <c r="G13" s="10"/>
    </row>
    <row r="14" spans="1:7" x14ac:dyDescent="0.25">
      <c r="A14" s="3">
        <v>14</v>
      </c>
      <c r="B14" s="10" t="s">
        <v>264</v>
      </c>
      <c r="C14" s="3">
        <v>0</v>
      </c>
      <c r="D14" s="3">
        <v>0</v>
      </c>
      <c r="E14" s="10" t="s">
        <v>263</v>
      </c>
      <c r="F14" s="10" t="s">
        <v>265</v>
      </c>
      <c r="G14" s="10"/>
    </row>
    <row r="15" spans="1:7" x14ac:dyDescent="0.25">
      <c r="A15" s="3">
        <v>1</v>
      </c>
      <c r="B15" s="10" t="s">
        <v>264</v>
      </c>
      <c r="C15" s="3">
        <v>0</v>
      </c>
      <c r="D15" s="3">
        <v>0</v>
      </c>
      <c r="E15" s="10" t="s">
        <v>263</v>
      </c>
      <c r="F15" s="10" t="s">
        <v>278</v>
      </c>
    </row>
    <row r="16" spans="1:7" x14ac:dyDescent="0.25">
      <c r="A16" s="3">
        <v>2</v>
      </c>
      <c r="B16" s="10" t="s">
        <v>264</v>
      </c>
      <c r="C16" s="3">
        <v>0</v>
      </c>
      <c r="D16" s="3">
        <v>0</v>
      </c>
      <c r="E16" s="10" t="s">
        <v>263</v>
      </c>
      <c r="F16" s="10" t="s">
        <v>278</v>
      </c>
    </row>
    <row r="17" spans="1:6" x14ac:dyDescent="0.25">
      <c r="A17" s="3">
        <v>3</v>
      </c>
      <c r="B17" s="10" t="s">
        <v>264</v>
      </c>
      <c r="C17" s="3">
        <v>0</v>
      </c>
      <c r="D17" s="3">
        <v>0</v>
      </c>
      <c r="E17" s="10" t="s">
        <v>263</v>
      </c>
      <c r="F17" s="10" t="s">
        <v>278</v>
      </c>
    </row>
    <row r="18" spans="1:6" x14ac:dyDescent="0.25">
      <c r="A18" s="3">
        <v>4</v>
      </c>
      <c r="B18" s="10" t="s">
        <v>264</v>
      </c>
      <c r="C18" s="3">
        <v>0</v>
      </c>
      <c r="D18" s="3">
        <v>0</v>
      </c>
      <c r="E18" s="10" t="s">
        <v>263</v>
      </c>
      <c r="F18" s="10" t="s">
        <v>278</v>
      </c>
    </row>
    <row r="19" spans="1:6" x14ac:dyDescent="0.25">
      <c r="A19" s="3">
        <v>5</v>
      </c>
      <c r="B19" s="10" t="s">
        <v>264</v>
      </c>
      <c r="C19" s="3">
        <v>0</v>
      </c>
      <c r="D19" s="3">
        <v>0</v>
      </c>
      <c r="E19" s="10" t="s">
        <v>263</v>
      </c>
      <c r="F19" s="10" t="s">
        <v>278</v>
      </c>
    </row>
    <row r="20" spans="1:6" x14ac:dyDescent="0.25">
      <c r="A20" s="3">
        <v>6</v>
      </c>
      <c r="B20" s="10" t="s">
        <v>264</v>
      </c>
      <c r="C20" s="3">
        <v>0</v>
      </c>
      <c r="D20" s="3">
        <v>0</v>
      </c>
      <c r="E20" s="10" t="s">
        <v>263</v>
      </c>
      <c r="F20" s="10" t="s">
        <v>278</v>
      </c>
    </row>
    <row r="21" spans="1:6" x14ac:dyDescent="0.25">
      <c r="A21" s="3">
        <v>7</v>
      </c>
      <c r="B21" s="10" t="s">
        <v>264</v>
      </c>
      <c r="C21" s="3">
        <v>0</v>
      </c>
      <c r="D21" s="3">
        <v>0</v>
      </c>
      <c r="E21" s="10" t="s">
        <v>263</v>
      </c>
      <c r="F21" s="10" t="s">
        <v>278</v>
      </c>
    </row>
    <row r="22" spans="1:6" x14ac:dyDescent="0.25">
      <c r="A22" s="3">
        <v>8</v>
      </c>
      <c r="B22" s="10" t="s">
        <v>264</v>
      </c>
      <c r="C22" s="3">
        <v>0</v>
      </c>
      <c r="D22" s="3">
        <v>0</v>
      </c>
      <c r="E22" s="10" t="s">
        <v>263</v>
      </c>
      <c r="F22" s="10" t="s">
        <v>278</v>
      </c>
    </row>
    <row r="23" spans="1:6" x14ac:dyDescent="0.25">
      <c r="A23" s="3">
        <v>9</v>
      </c>
      <c r="B23" s="10" t="s">
        <v>264</v>
      </c>
      <c r="C23" s="3">
        <v>0</v>
      </c>
      <c r="D23" s="3">
        <v>0</v>
      </c>
      <c r="E23" s="10" t="s">
        <v>263</v>
      </c>
      <c r="F23" s="10" t="s">
        <v>278</v>
      </c>
    </row>
    <row r="24" spans="1:6" x14ac:dyDescent="0.25">
      <c r="A24" s="3">
        <v>10</v>
      </c>
      <c r="B24" s="10" t="s">
        <v>264</v>
      </c>
      <c r="C24" s="3">
        <v>0</v>
      </c>
      <c r="D24" s="3">
        <v>0</v>
      </c>
      <c r="E24" s="10" t="s">
        <v>263</v>
      </c>
      <c r="F24" s="10" t="s">
        <v>278</v>
      </c>
    </row>
    <row r="25" spans="1:6" x14ac:dyDescent="0.25">
      <c r="A25" s="3">
        <v>14</v>
      </c>
      <c r="B25" s="10" t="s">
        <v>264</v>
      </c>
      <c r="C25" s="3">
        <v>0</v>
      </c>
      <c r="D25" s="3">
        <v>0</v>
      </c>
      <c r="E25" s="10" t="s">
        <v>263</v>
      </c>
      <c r="F25" s="10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6" workbookViewId="0">
      <selection activeCell="A26" sqref="A26:XFD9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266</v>
      </c>
      <c r="C4" s="10" t="s">
        <v>265</v>
      </c>
    </row>
    <row r="5" spans="1:3" x14ac:dyDescent="0.25">
      <c r="A5" s="3">
        <v>2</v>
      </c>
      <c r="B5" s="3" t="s">
        <v>266</v>
      </c>
      <c r="C5" s="10" t="s">
        <v>265</v>
      </c>
    </row>
    <row r="6" spans="1:3" x14ac:dyDescent="0.25">
      <c r="A6" s="3">
        <v>3</v>
      </c>
      <c r="B6" s="3" t="s">
        <v>266</v>
      </c>
      <c r="C6" s="10" t="s">
        <v>265</v>
      </c>
    </row>
    <row r="7" spans="1:3" x14ac:dyDescent="0.25">
      <c r="A7" s="3">
        <v>4</v>
      </c>
      <c r="B7" s="3" t="s">
        <v>266</v>
      </c>
      <c r="C7" s="10" t="s">
        <v>265</v>
      </c>
    </row>
    <row r="8" spans="1:3" x14ac:dyDescent="0.25">
      <c r="A8" s="3">
        <v>5</v>
      </c>
      <c r="B8" s="3" t="s">
        <v>266</v>
      </c>
      <c r="C8" s="10" t="s">
        <v>265</v>
      </c>
    </row>
    <row r="9" spans="1:3" x14ac:dyDescent="0.25">
      <c r="A9" s="3">
        <v>6</v>
      </c>
      <c r="B9" s="3" t="s">
        <v>266</v>
      </c>
      <c r="C9" s="10" t="s">
        <v>265</v>
      </c>
    </row>
    <row r="10" spans="1:3" x14ac:dyDescent="0.25">
      <c r="A10" s="3">
        <v>7</v>
      </c>
      <c r="B10" s="3" t="s">
        <v>266</v>
      </c>
      <c r="C10" s="10" t="s">
        <v>265</v>
      </c>
    </row>
    <row r="11" spans="1:3" x14ac:dyDescent="0.25">
      <c r="A11" s="3">
        <v>8</v>
      </c>
      <c r="B11" s="3" t="s">
        <v>266</v>
      </c>
      <c r="C11" s="10" t="s">
        <v>265</v>
      </c>
    </row>
    <row r="12" spans="1:3" x14ac:dyDescent="0.25">
      <c r="A12" s="3">
        <v>9</v>
      </c>
      <c r="B12" s="3" t="s">
        <v>266</v>
      </c>
      <c r="C12" s="10" t="s">
        <v>265</v>
      </c>
    </row>
    <row r="13" spans="1:3" x14ac:dyDescent="0.25">
      <c r="A13" s="3">
        <v>10</v>
      </c>
      <c r="B13" s="3" t="s">
        <v>266</v>
      </c>
      <c r="C13" s="10" t="s">
        <v>265</v>
      </c>
    </row>
    <row r="14" spans="1:3" x14ac:dyDescent="0.25">
      <c r="A14" s="3">
        <v>14</v>
      </c>
      <c r="B14" s="3" t="s">
        <v>266</v>
      </c>
      <c r="C14" s="10" t="s">
        <v>265</v>
      </c>
    </row>
    <row r="15" spans="1:3" x14ac:dyDescent="0.25">
      <c r="A15" s="3">
        <v>1</v>
      </c>
      <c r="B15" s="3" t="s">
        <v>266</v>
      </c>
      <c r="C15" s="10" t="s">
        <v>278</v>
      </c>
    </row>
    <row r="16" spans="1:3" x14ac:dyDescent="0.25">
      <c r="A16" s="3">
        <v>2</v>
      </c>
      <c r="B16" s="3" t="s">
        <v>266</v>
      </c>
      <c r="C16" s="10" t="s">
        <v>278</v>
      </c>
    </row>
    <row r="17" spans="1:3" x14ac:dyDescent="0.25">
      <c r="A17" s="3">
        <v>3</v>
      </c>
      <c r="B17" s="3" t="s">
        <v>266</v>
      </c>
      <c r="C17" s="10" t="s">
        <v>278</v>
      </c>
    </row>
    <row r="18" spans="1:3" x14ac:dyDescent="0.25">
      <c r="A18" s="3">
        <v>4</v>
      </c>
      <c r="B18" s="3" t="s">
        <v>266</v>
      </c>
      <c r="C18" s="10" t="s">
        <v>278</v>
      </c>
    </row>
    <row r="19" spans="1:3" x14ac:dyDescent="0.25">
      <c r="A19" s="3">
        <v>5</v>
      </c>
      <c r="B19" s="3" t="s">
        <v>266</v>
      </c>
      <c r="C19" s="10" t="s">
        <v>278</v>
      </c>
    </row>
    <row r="20" spans="1:3" x14ac:dyDescent="0.25">
      <c r="A20" s="3">
        <v>6</v>
      </c>
      <c r="B20" s="3" t="s">
        <v>266</v>
      </c>
      <c r="C20" s="10" t="s">
        <v>278</v>
      </c>
    </row>
    <row r="21" spans="1:3" x14ac:dyDescent="0.25">
      <c r="A21" s="3">
        <v>7</v>
      </c>
      <c r="B21" s="3" t="s">
        <v>266</v>
      </c>
      <c r="C21" s="10" t="s">
        <v>278</v>
      </c>
    </row>
    <row r="22" spans="1:3" x14ac:dyDescent="0.25">
      <c r="A22" s="3">
        <v>8</v>
      </c>
      <c r="B22" s="3" t="s">
        <v>266</v>
      </c>
      <c r="C22" s="10" t="s">
        <v>278</v>
      </c>
    </row>
    <row r="23" spans="1:3" x14ac:dyDescent="0.25">
      <c r="A23" s="3">
        <v>9</v>
      </c>
      <c r="B23" s="3" t="s">
        <v>266</v>
      </c>
      <c r="C23" s="10" t="s">
        <v>278</v>
      </c>
    </row>
    <row r="24" spans="1:3" x14ac:dyDescent="0.25">
      <c r="A24" s="3">
        <v>10</v>
      </c>
      <c r="B24" s="3" t="s">
        <v>266</v>
      </c>
      <c r="C24" s="10" t="s">
        <v>278</v>
      </c>
    </row>
    <row r="25" spans="1:3" x14ac:dyDescent="0.25">
      <c r="A25" s="3">
        <v>14</v>
      </c>
      <c r="B25" s="3" t="s">
        <v>266</v>
      </c>
      <c r="C25" s="10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20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v>6</v>
      </c>
      <c r="B9" s="3" t="s">
        <v>267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v>8</v>
      </c>
      <c r="B11" s="3" t="s">
        <v>267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v>9</v>
      </c>
      <c r="B12" s="3" t="s">
        <v>267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v>10</v>
      </c>
      <c r="B13" s="3" t="s">
        <v>267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267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267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v>2</v>
      </c>
      <c r="B16" s="3" t="s">
        <v>267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v>3</v>
      </c>
      <c r="B17" s="3" t="s">
        <v>267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v>4</v>
      </c>
      <c r="B18" s="3" t="s">
        <v>267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v>5</v>
      </c>
      <c r="B19" s="3" t="s">
        <v>267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v>6</v>
      </c>
      <c r="B20" s="3" t="s">
        <v>267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v>7</v>
      </c>
      <c r="B21" s="3" t="s">
        <v>267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v>8</v>
      </c>
      <c r="B22" s="3" t="s">
        <v>267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v>9</v>
      </c>
      <c r="B23" s="3" t="s">
        <v>267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v>10</v>
      </c>
      <c r="B24" s="3" t="s">
        <v>267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267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58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269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v>2</v>
      </c>
      <c r="B5" s="3" t="s">
        <v>269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v>3</v>
      </c>
      <c r="B6" s="3" t="s">
        <v>269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v>4</v>
      </c>
      <c r="B7" s="3" t="s">
        <v>269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v>5</v>
      </c>
      <c r="B8" s="3" t="s">
        <v>269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v>6</v>
      </c>
      <c r="B9" s="3" t="s">
        <v>269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v>7</v>
      </c>
      <c r="B10" s="3" t="s">
        <v>269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v>8</v>
      </c>
      <c r="B11" s="3" t="s">
        <v>269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v>9</v>
      </c>
      <c r="B12" s="3" t="s">
        <v>269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v>10</v>
      </c>
      <c r="B13" s="3" t="s">
        <v>269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269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269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v>2</v>
      </c>
      <c r="B16" s="3" t="s">
        <v>269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v>3</v>
      </c>
      <c r="B17" s="3" t="s">
        <v>269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v>4</v>
      </c>
      <c r="B18" s="3" t="s">
        <v>269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v>5</v>
      </c>
      <c r="B19" s="3" t="s">
        <v>269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v>6</v>
      </c>
      <c r="B20" s="3" t="s">
        <v>269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v>7</v>
      </c>
      <c r="B21" s="3" t="s">
        <v>269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v>8</v>
      </c>
      <c r="B22" s="3" t="s">
        <v>269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v>9</v>
      </c>
      <c r="B23" s="3" t="s">
        <v>269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v>10</v>
      </c>
      <c r="B24" s="3" t="s">
        <v>269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269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9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v>8</v>
      </c>
      <c r="B11" s="3" t="s">
        <v>270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v>9</v>
      </c>
      <c r="B12" s="3" t="s">
        <v>270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v>10</v>
      </c>
      <c r="B13" s="3" t="s">
        <v>270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270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270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v>2</v>
      </c>
      <c r="B16" s="3" t="s">
        <v>270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v>3</v>
      </c>
      <c r="B17" s="3" t="s">
        <v>270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v>4</v>
      </c>
      <c r="B18" s="3" t="s">
        <v>270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v>5</v>
      </c>
      <c r="B19" s="3" t="s">
        <v>270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v>6</v>
      </c>
      <c r="B20" s="3" t="s">
        <v>270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v>7</v>
      </c>
      <c r="B21" s="3" t="s">
        <v>270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v>8</v>
      </c>
      <c r="B22" s="3" t="s">
        <v>270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v>9</v>
      </c>
      <c r="B23" s="3" t="s">
        <v>270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v>10</v>
      </c>
      <c r="B24" s="3" t="s">
        <v>270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270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>
      <selection activeCell="A26" sqref="A26:XFD14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271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271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271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271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271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271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271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271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271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271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271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271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271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271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271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271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271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271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271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271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271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271</v>
      </c>
      <c r="C25" s="3">
        <v>0</v>
      </c>
      <c r="D25" s="3">
        <v>0</v>
      </c>
      <c r="E25" s="10" t="s">
        <v>268</v>
      </c>
      <c r="F25" s="10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2021-05-27T16:24:46Z</dcterms:created>
  <dcterms:modified xsi:type="dcterms:W3CDTF">2021-06-10T16:12:17Z</dcterms:modified>
</cp:coreProperties>
</file>