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4\21-30\"/>
    </mc:Choice>
  </mc:AlternateContent>
  <xr:revisionPtr revIDLastSave="0" documentId="13_ncr:1_{AD5A22E2-00D9-4E8D-8E6E-DDC751DF11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969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2" l="1"/>
  <c r="D66" i="2"/>
  <c r="D64" i="2"/>
  <c r="D43" i="2"/>
  <c r="D41" i="2"/>
  <c r="D39" i="2"/>
  <c r="D34" i="2"/>
  <c r="D10" i="2"/>
</calcChain>
</file>

<file path=xl/sharedStrings.xml><?xml version="1.0" encoding="utf-8"?>
<sst xmlns="http://schemas.openxmlformats.org/spreadsheetml/2006/main" count="163" uniqueCount="158">
  <si>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</si>
  <si>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</si>
  <si>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</si>
  <si>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</si>
  <si>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</si>
  <si>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</si>
  <si>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</si>
  <si>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</si>
  <si>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</si>
  <si>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</si>
  <si>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</si>
  <si>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</si>
  <si>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</si>
  <si>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</si>
  <si>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</si>
  <si>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</si>
  <si>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</si>
  <si>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</si>
  <si>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</si>
  <si>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</si>
  <si>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</si>
  <si>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</si>
  <si>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</si>
  <si>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</si>
  <si>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</si>
  <si>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</si>
  <si>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</si>
  <si>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</si>
  <si>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</si>
  <si>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</si>
  <si>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</si>
  <si>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</si>
  <si>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</si>
  <si>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</si>
  <si>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</si>
  <si>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</si>
  <si>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</si>
  <si>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</si>
  <si>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</si>
  <si>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</si>
  <si>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ID</t>
  </si>
  <si>
    <t>Clave del capítulo de gasto</t>
  </si>
  <si>
    <t>Denominación del capítulo de gasto</t>
  </si>
  <si>
    <t xml:space="preserve">Jefatura de Administración </t>
  </si>
  <si>
    <t>https://www.transparenciapresupuestaria.gob.mx/</t>
  </si>
  <si>
    <t>https://drive.google.com/file/d/1LrJjXwIuf8Rx3cQYCS9tlrB0HchTRDwW/view?usp=sharing</t>
  </si>
  <si>
    <t>RCV (SISTEMA DE AHORRO PARA EL RETIRO)</t>
  </si>
  <si>
    <t>VIÁTICOS INTERNACIONALES</t>
  </si>
  <si>
    <t>ASESORÍA JURÍDICA</t>
  </si>
  <si>
    <t>JEFATURA DE ADMINISTRACIÓN</t>
  </si>
  <si>
    <t>AGUINALDO</t>
  </si>
  <si>
    <t>RENTA DE OFICINAS FITUPAZ</t>
  </si>
  <si>
    <t>DESPACHO CONTABLE</t>
  </si>
  <si>
    <t>IMSS</t>
  </si>
  <si>
    <t>INFONAVIT</t>
  </si>
  <si>
    <t>VIÁTICOS NACIONALES</t>
  </si>
  <si>
    <t>GASTOS PARA LICITACIÓN</t>
  </si>
  <si>
    <t>SEGURO DE GASTOS MÉDICOS</t>
  </si>
  <si>
    <t>COMBUSTIBLES Y LUBRICANTES</t>
  </si>
  <si>
    <t>FLETES Y MENSAJERÍAS</t>
  </si>
  <si>
    <t>REPARACIÓN Y MANTENIMIENTO DE AUTOMÓVIL</t>
  </si>
  <si>
    <t>ADECUACIONES Y EQUIPAMIENTO NUEVAS OFICINAS FITUPAZ</t>
  </si>
  <si>
    <t>RENTA DE BODEGA</t>
  </si>
  <si>
    <t>ISN (IMPUESTO SOBRE NÓMINA)</t>
  </si>
  <si>
    <t>MOBILIARIO Y EQUIPO DE OFICINA</t>
  </si>
  <si>
    <t>IMPREVISTOS</t>
  </si>
  <si>
    <t>SERVICIO DE LIMPIEZA</t>
  </si>
  <si>
    <t>ENERGIA ELECTRICA</t>
  </si>
  <si>
    <t>SEGUROS Y FIANZAS</t>
  </si>
  <si>
    <t>PRIMA VACACIONAL</t>
  </si>
  <si>
    <t>FIDUCIARIO</t>
  </si>
  <si>
    <t>CONTABILIDAD GUBERNAMENTAL</t>
  </si>
  <si>
    <t>TELEFONOS</t>
  </si>
  <si>
    <t>LICENCIAS SOFTWARE Y OFFICE</t>
  </si>
  <si>
    <t>UNIFORMES</t>
  </si>
  <si>
    <t>MANTENIMIENTO DE EQUIPO DE OFICINA</t>
  </si>
  <si>
    <t>PAPELERIA Y ARTICULOS</t>
  </si>
  <si>
    <t>PLACAS Y REVISTA</t>
  </si>
  <si>
    <t>Campaña de Creatividad y Producción</t>
  </si>
  <si>
    <t>COOPERATIVOS EN EUROPA</t>
  </si>
  <si>
    <t>CAMPAÑA EN MEDIOS NACIONALES E INTERNACIONALES</t>
  </si>
  <si>
    <t xml:space="preserve">EVENTOS LOCALES Apoyos </t>
  </si>
  <si>
    <t>CAMPAÑA VIRTUOSO</t>
  </si>
  <si>
    <t>Desarrollo de Contenidos</t>
  </si>
  <si>
    <t>Cooperado Expedia</t>
  </si>
  <si>
    <t>Otras publicaciones y medios de promoción</t>
  </si>
  <si>
    <t>Cooperado Aeromexico</t>
  </si>
  <si>
    <t>Misceláneos Promocionales</t>
  </si>
  <si>
    <t>CAMPAÑA CROSS BORDER XPRESS</t>
  </si>
  <si>
    <t>Cooperado Sojern</t>
  </si>
  <si>
    <t>Cooperado Travel Click</t>
  </si>
  <si>
    <t>Revista Visit Los Cabos</t>
  </si>
  <si>
    <t>Cooperativo   La Paz- Aerolínea TAR</t>
  </si>
  <si>
    <t>Cooperado Price Travel</t>
  </si>
  <si>
    <t>Cooperado Vivaaerobus</t>
  </si>
  <si>
    <t>GERENCIA DE MERCADOTECNIA Y PROMOCIÓN</t>
  </si>
  <si>
    <t>Cooperado Volaris</t>
  </si>
  <si>
    <t>Guías de destino La Paz</t>
  </si>
  <si>
    <t>Mapas La Paz</t>
  </si>
  <si>
    <t>Programa de Radio La Fórmula del Turismo</t>
  </si>
  <si>
    <t>Campaña de Concientización hacia el Turismo</t>
  </si>
  <si>
    <t>Revista Tendencia</t>
  </si>
  <si>
    <t>LEVANTAMIENTO ESTADÍSTICO LA PAZ</t>
  </si>
  <si>
    <t xml:space="preserve">Triatlón La Paz </t>
  </si>
  <si>
    <t>La Etapa La Paz by Le Tour de France</t>
  </si>
  <si>
    <t>Giras Internacionales</t>
  </si>
  <si>
    <t>Eventos no programados</t>
  </si>
  <si>
    <t>Expos Segmento Bodas (MTY, CDMX, BJX)</t>
  </si>
  <si>
    <t>Tianguis Turístico de México</t>
  </si>
  <si>
    <t>GERENCIA DE COMERCIALIZACIÓN Y EVENTOS</t>
  </si>
  <si>
    <t>Presencias de BCS</t>
  </si>
  <si>
    <t>Presencias de La Paz</t>
  </si>
  <si>
    <t>TTG Travel Experience Expo (Rímini)</t>
  </si>
  <si>
    <t>ROUTES AMERICAS (Bogotá)</t>
  </si>
  <si>
    <t>Travel &amp; Adventure Show (Nueva York, Chicago, Los Angeles, Dallas)</t>
  </si>
  <si>
    <t>World Travel Market (Londres)</t>
  </si>
  <si>
    <t>LATA Expo (Londres)</t>
  </si>
  <si>
    <t>Virtuoso Travel Week (Las Vegas)</t>
  </si>
  <si>
    <t>Membresías</t>
  </si>
  <si>
    <t>ROMANCE TRAVEL FORUM (Quintana Roo)</t>
  </si>
  <si>
    <t>GTM (Florida)</t>
  </si>
  <si>
    <t>GTM WEST (Las Vegas)</t>
  </si>
  <si>
    <t>Outdoor Adventure &amp; Travel Show (Vancouver, Toronto &amp; Calgary)</t>
  </si>
  <si>
    <t>IMM Travel Media (Nueva York)</t>
  </si>
  <si>
    <t>Apoyo a Boat Shows</t>
  </si>
  <si>
    <t>DEMA Show (Las Vegas)</t>
  </si>
  <si>
    <t>USTOA (Florida)</t>
  </si>
  <si>
    <t>Go Diving Show (Londres)</t>
  </si>
  <si>
    <t>ARLAG (GDL)</t>
  </si>
  <si>
    <t>ARLAM (MTY)</t>
  </si>
  <si>
    <t>FITUR (Madrid)</t>
  </si>
  <si>
    <t>PGA Show (Orlando)</t>
  </si>
  <si>
    <t>IAGTO (Michigan)</t>
  </si>
  <si>
    <t>MAST SALES SENSATION (Illinois)</t>
  </si>
  <si>
    <t>ATMEX (Michoacán)</t>
  </si>
  <si>
    <t>Scuba Show (California)</t>
  </si>
  <si>
    <t>BART Hall (California)</t>
  </si>
  <si>
    <t>Pacific Coast Sport Fishing (California)</t>
  </si>
  <si>
    <t xml:space="preserve">Viajes de Familiarización Internacionales </t>
  </si>
  <si>
    <t xml:space="preserve">Viajes de Familiarización Nacionales </t>
  </si>
  <si>
    <t>Estrategia Digital y Redes Sociales</t>
  </si>
  <si>
    <t>SITIO WEB LA PAZ</t>
  </si>
  <si>
    <t>MANTENIMIENTO SITIO WEB</t>
  </si>
  <si>
    <t>GERENCIA DE DESARROLLO DIGITAL</t>
  </si>
  <si>
    <t>Campaña Imagen y Promoción La Paz Estados Unidos de América</t>
  </si>
  <si>
    <t>Campaña Imagen y Promoción La Paz Canadá</t>
  </si>
  <si>
    <t>Campaña Imagen y Promoción La Paz Europa Mercados Emergentes</t>
  </si>
  <si>
    <t>GERENCIA DE RELACIONES PÚBLICAS</t>
  </si>
  <si>
    <t>Campaña Nacional de Imagen y Promoción La Paz</t>
  </si>
  <si>
    <t>Turismo Rural</t>
  </si>
  <si>
    <t>La Paz Incluyente</t>
  </si>
  <si>
    <t>La Paz Verde</t>
  </si>
  <si>
    <t>Turismo de Reuniones</t>
  </si>
  <si>
    <t>Apoyo a Vuelos Nacionales e Internacionales</t>
  </si>
  <si>
    <t>DIRECCIÓN GENERAL</t>
  </si>
  <si>
    <t>COORDINACIÓN DE TRANSPARENCIA Y ARCHIVOS</t>
  </si>
  <si>
    <t>INFRAESTRUCTURA TURÍSTICA AIRBNB 2024</t>
  </si>
  <si>
    <t xml:space="preserve">Monto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</si>
</sst>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left" wrapText="1"/>
    </xf>
    <xf numFmtId="44" fontId="5" fillId="0" borderId="1" xfId="1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0" xfId="0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88671875" bestFit="1" customWidth="1"/>
    <col min="5" max="5" width="46" bestFit="1" customWidth="1"/>
    <col min="6" max="6" width="48.109375" bestFit="1" customWidth="1"/>
    <col min="7" max="7" width="77.332031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>
        <v>2024</v>
      </c>
      <c r="B8" s="4">
        <v>45292</v>
      </c>
      <c r="C8" s="4">
        <v>45657</v>
      </c>
      <c r="D8">
        <v>121947869.43000001</v>
      </c>
      <c r="E8">
        <v>1</v>
      </c>
      <c r="F8" s="3" t="s">
        <v>45</v>
      </c>
      <c r="G8" t="s">
        <v>44</v>
      </c>
      <c r="H8" t="s">
        <v>43</v>
      </c>
      <c r="I8" s="4">
        <v>45504</v>
      </c>
      <c r="J8" s="4">
        <v>45504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5"/>
  <sheetViews>
    <sheetView topLeftCell="A25" workbookViewId="0">
      <selection activeCell="J113" sqref="J113"/>
    </sheetView>
  </sheetViews>
  <sheetFormatPr baseColWidth="10" defaultColWidth="8.88671875" defaultRowHeight="14.4" x14ac:dyDescent="0.3"/>
  <cols>
    <col min="1" max="1" width="3.44140625" bestFit="1" customWidth="1"/>
    <col min="2" max="2" width="29.21875" bestFit="1" customWidth="1"/>
    <col min="3" max="3" width="44.44140625" customWidth="1"/>
    <col min="4" max="4" width="30.5546875" customWidth="1"/>
  </cols>
  <sheetData>
    <row r="1" spans="1:4" hidden="1" x14ac:dyDescent="0.3">
      <c r="B1" s="16" t="s">
        <v>12</v>
      </c>
      <c r="C1" s="16" t="s">
        <v>12</v>
      </c>
      <c r="D1" s="16"/>
    </row>
    <row r="2" spans="1:4" hidden="1" x14ac:dyDescent="0.3">
      <c r="B2" s="16" t="s">
        <v>38</v>
      </c>
      <c r="C2" s="16" t="s">
        <v>39</v>
      </c>
      <c r="D2" s="16"/>
    </row>
    <row r="3" spans="1:4" x14ac:dyDescent="0.3">
      <c r="A3" s="1" t="s">
        <v>40</v>
      </c>
      <c r="B3" s="8" t="s">
        <v>41</v>
      </c>
      <c r="C3" s="8" t="s">
        <v>42</v>
      </c>
      <c r="D3" s="9" t="s">
        <v>157</v>
      </c>
    </row>
    <row r="4" spans="1:4" ht="28.2" x14ac:dyDescent="0.3">
      <c r="A4">
        <v>1</v>
      </c>
      <c r="B4" s="16"/>
      <c r="C4" s="10" t="s">
        <v>46</v>
      </c>
      <c r="D4" s="11">
        <v>156226.79999999999</v>
      </c>
    </row>
    <row r="5" spans="1:4" x14ac:dyDescent="0.3">
      <c r="A5">
        <v>1</v>
      </c>
      <c r="B5" s="16"/>
      <c r="C5" s="10" t="s">
        <v>47</v>
      </c>
      <c r="D5" s="11">
        <v>1700000</v>
      </c>
    </row>
    <row r="6" spans="1:4" x14ac:dyDescent="0.3">
      <c r="A6">
        <v>1</v>
      </c>
      <c r="B6" s="16"/>
      <c r="C6" s="10" t="s">
        <v>48</v>
      </c>
      <c r="D6" s="11">
        <v>1600000</v>
      </c>
    </row>
    <row r="7" spans="1:4" x14ac:dyDescent="0.3">
      <c r="A7">
        <v>1</v>
      </c>
      <c r="B7" s="16"/>
      <c r="C7" s="10" t="s">
        <v>49</v>
      </c>
      <c r="D7" s="11">
        <v>378012</v>
      </c>
    </row>
    <row r="8" spans="1:4" x14ac:dyDescent="0.3">
      <c r="A8">
        <v>1</v>
      </c>
      <c r="B8" s="16"/>
      <c r="C8" s="10" t="s">
        <v>50</v>
      </c>
      <c r="D8" s="11">
        <v>263604.08</v>
      </c>
    </row>
    <row r="9" spans="1:4" x14ac:dyDescent="0.3">
      <c r="B9" s="16"/>
      <c r="C9" s="12" t="s">
        <v>51</v>
      </c>
      <c r="D9" s="11">
        <v>316958.64</v>
      </c>
    </row>
    <row r="10" spans="1:4" x14ac:dyDescent="0.3">
      <c r="B10" s="16"/>
      <c r="C10" s="10" t="s">
        <v>52</v>
      </c>
      <c r="D10" s="11">
        <f>268909.16+97342.66</f>
        <v>366251.81999999995</v>
      </c>
    </row>
    <row r="11" spans="1:4" x14ac:dyDescent="0.3">
      <c r="B11" s="16"/>
      <c r="C11" s="10" t="s">
        <v>53</v>
      </c>
      <c r="D11" s="11">
        <v>232038.72</v>
      </c>
    </row>
    <row r="12" spans="1:4" x14ac:dyDescent="0.3">
      <c r="B12" s="16"/>
      <c r="C12" s="10" t="s">
        <v>54</v>
      </c>
      <c r="D12" s="11">
        <v>126698.1</v>
      </c>
    </row>
    <row r="13" spans="1:4" x14ac:dyDescent="0.3">
      <c r="B13" s="16"/>
      <c r="C13" s="10" t="s">
        <v>55</v>
      </c>
      <c r="D13" s="11">
        <v>250000</v>
      </c>
    </row>
    <row r="14" spans="1:4" x14ac:dyDescent="0.3">
      <c r="B14" s="16"/>
      <c r="C14" s="12" t="s">
        <v>56</v>
      </c>
      <c r="D14" s="11">
        <v>220000</v>
      </c>
    </row>
    <row r="15" spans="1:4" x14ac:dyDescent="0.3">
      <c r="B15" s="16"/>
      <c r="C15" s="13" t="s">
        <v>57</v>
      </c>
      <c r="D15" s="11">
        <v>180000</v>
      </c>
    </row>
    <row r="16" spans="1:4" x14ac:dyDescent="0.3">
      <c r="B16" s="16"/>
      <c r="C16" s="12" t="s">
        <v>58</v>
      </c>
      <c r="D16" s="11">
        <v>150000</v>
      </c>
    </row>
    <row r="17" spans="2:4" x14ac:dyDescent="0.3">
      <c r="B17" s="16"/>
      <c r="C17" s="12" t="s">
        <v>59</v>
      </c>
      <c r="D17" s="11">
        <v>150000</v>
      </c>
    </row>
    <row r="18" spans="2:4" ht="27.6" x14ac:dyDescent="0.3">
      <c r="B18" s="16"/>
      <c r="C18" s="12" t="s">
        <v>60</v>
      </c>
      <c r="D18" s="11">
        <v>120000</v>
      </c>
    </row>
    <row r="19" spans="2:4" ht="28.2" x14ac:dyDescent="0.3">
      <c r="B19" s="16"/>
      <c r="C19" s="10" t="s">
        <v>61</v>
      </c>
      <c r="D19" s="11">
        <v>100000</v>
      </c>
    </row>
    <row r="20" spans="2:4" x14ac:dyDescent="0.3">
      <c r="B20" s="16"/>
      <c r="C20" s="12" t="s">
        <v>62</v>
      </c>
      <c r="D20" s="11">
        <v>97648.8</v>
      </c>
    </row>
    <row r="21" spans="2:4" x14ac:dyDescent="0.3">
      <c r="B21" s="16"/>
      <c r="C21" s="10" t="s">
        <v>63</v>
      </c>
      <c r="D21" s="11">
        <v>65900.960000000006</v>
      </c>
    </row>
    <row r="22" spans="2:4" x14ac:dyDescent="0.3">
      <c r="B22" s="16"/>
      <c r="C22" s="10" t="s">
        <v>64</v>
      </c>
      <c r="D22" s="11">
        <v>85000</v>
      </c>
    </row>
    <row r="23" spans="2:4" x14ac:dyDescent="0.3">
      <c r="B23" s="16"/>
      <c r="C23" s="10" t="s">
        <v>65</v>
      </c>
      <c r="D23" s="11">
        <v>78012</v>
      </c>
    </row>
    <row r="24" spans="2:4" x14ac:dyDescent="0.3">
      <c r="B24" s="16"/>
      <c r="C24" s="10" t="s">
        <v>66</v>
      </c>
      <c r="D24" s="11">
        <v>60000</v>
      </c>
    </row>
    <row r="25" spans="2:4" x14ac:dyDescent="0.3">
      <c r="B25" s="16"/>
      <c r="C25" s="10" t="s">
        <v>67</v>
      </c>
      <c r="D25" s="11">
        <v>60000</v>
      </c>
    </row>
    <row r="26" spans="2:4" x14ac:dyDescent="0.3">
      <c r="B26" s="16"/>
      <c r="C26" s="12" t="s">
        <v>68</v>
      </c>
      <c r="D26" s="11">
        <v>46191.86</v>
      </c>
    </row>
    <row r="27" spans="2:4" x14ac:dyDescent="0.3">
      <c r="B27" s="16"/>
      <c r="C27" s="10" t="s">
        <v>69</v>
      </c>
      <c r="D27" s="11">
        <v>37246.28</v>
      </c>
    </row>
    <row r="28" spans="2:4" x14ac:dyDescent="0.3">
      <c r="B28" s="16"/>
      <c r="C28" s="10" t="s">
        <v>70</v>
      </c>
      <c r="D28" s="11">
        <v>40000</v>
      </c>
    </row>
    <row r="29" spans="2:4" x14ac:dyDescent="0.3">
      <c r="B29" s="16"/>
      <c r="C29" s="10" t="s">
        <v>71</v>
      </c>
      <c r="D29" s="11">
        <v>30000</v>
      </c>
    </row>
    <row r="30" spans="2:4" x14ac:dyDescent="0.3">
      <c r="B30" s="16"/>
      <c r="C30" s="10" t="s">
        <v>72</v>
      </c>
      <c r="D30" s="11">
        <v>30000</v>
      </c>
    </row>
    <row r="31" spans="2:4" x14ac:dyDescent="0.3">
      <c r="B31" s="16"/>
      <c r="C31" s="10" t="s">
        <v>73</v>
      </c>
      <c r="D31" s="11">
        <v>28954</v>
      </c>
    </row>
    <row r="32" spans="2:4" x14ac:dyDescent="0.3">
      <c r="B32" s="16"/>
      <c r="C32" s="10" t="s">
        <v>74</v>
      </c>
      <c r="D32" s="11">
        <v>20000</v>
      </c>
    </row>
    <row r="33" spans="2:4" x14ac:dyDescent="0.3">
      <c r="B33" s="16"/>
      <c r="C33" s="10" t="s">
        <v>75</v>
      </c>
      <c r="D33" s="11">
        <v>20000</v>
      </c>
    </row>
    <row r="34" spans="2:4" x14ac:dyDescent="0.3">
      <c r="B34" s="16"/>
      <c r="C34" s="10" t="s">
        <v>76</v>
      </c>
      <c r="D34" s="11">
        <f>5507.64</f>
        <v>5507.64</v>
      </c>
    </row>
    <row r="35" spans="2:4" x14ac:dyDescent="0.3">
      <c r="B35" s="16"/>
      <c r="C35" s="12" t="s">
        <v>77</v>
      </c>
      <c r="D35" s="11">
        <v>2000</v>
      </c>
    </row>
    <row r="36" spans="2:4" x14ac:dyDescent="0.3">
      <c r="B36" s="16"/>
      <c r="C36" s="10" t="s">
        <v>78</v>
      </c>
      <c r="D36" s="11">
        <v>4500000</v>
      </c>
    </row>
    <row r="37" spans="2:4" x14ac:dyDescent="0.3">
      <c r="B37" s="16"/>
      <c r="C37" s="10" t="s">
        <v>79</v>
      </c>
      <c r="D37" s="11">
        <v>3000000</v>
      </c>
    </row>
    <row r="38" spans="2:4" ht="28.2" x14ac:dyDescent="0.3">
      <c r="B38" s="16"/>
      <c r="C38" s="10" t="s">
        <v>80</v>
      </c>
      <c r="D38" s="11">
        <v>2000000</v>
      </c>
    </row>
    <row r="39" spans="2:4" x14ac:dyDescent="0.3">
      <c r="B39" s="16"/>
      <c r="C39" s="10" t="s">
        <v>81</v>
      </c>
      <c r="D39" s="11">
        <f>1500000-250000-130000</f>
        <v>1120000</v>
      </c>
    </row>
    <row r="40" spans="2:4" x14ac:dyDescent="0.3">
      <c r="B40" s="16"/>
      <c r="C40" s="10" t="s">
        <v>82</v>
      </c>
      <c r="D40" s="11">
        <v>1260000</v>
      </c>
    </row>
    <row r="41" spans="2:4" x14ac:dyDescent="0.3">
      <c r="B41" s="16"/>
      <c r="C41" s="10" t="s">
        <v>83</v>
      </c>
      <c r="D41" s="11">
        <f>1500000-394724.57+1999.71-66251.82</f>
        <v>1041023.3199999998</v>
      </c>
    </row>
    <row r="42" spans="2:4" x14ac:dyDescent="0.3">
      <c r="B42" s="16"/>
      <c r="C42" s="10" t="s">
        <v>84</v>
      </c>
      <c r="D42" s="11">
        <v>900000</v>
      </c>
    </row>
    <row r="43" spans="2:4" x14ac:dyDescent="0.3">
      <c r="B43" s="16"/>
      <c r="C43" s="10" t="s">
        <v>85</v>
      </c>
      <c r="D43" s="11">
        <f>747500</f>
        <v>747500</v>
      </c>
    </row>
    <row r="44" spans="2:4" x14ac:dyDescent="0.3">
      <c r="B44" s="16"/>
      <c r="C44" s="10" t="s">
        <v>86</v>
      </c>
      <c r="D44" s="11">
        <v>700000</v>
      </c>
    </row>
    <row r="45" spans="2:4" x14ac:dyDescent="0.3">
      <c r="B45" s="16"/>
      <c r="C45" s="10" t="s">
        <v>87</v>
      </c>
      <c r="D45" s="11">
        <v>650000</v>
      </c>
    </row>
    <row r="46" spans="2:4" x14ac:dyDescent="0.3">
      <c r="B46" s="16"/>
      <c r="C46" s="10" t="s">
        <v>88</v>
      </c>
      <c r="D46" s="11">
        <v>576730.80000000005</v>
      </c>
    </row>
    <row r="47" spans="2:4" x14ac:dyDescent="0.3">
      <c r="B47" s="16"/>
      <c r="C47" s="10" t="s">
        <v>89</v>
      </c>
      <c r="D47" s="11">
        <v>500000</v>
      </c>
    </row>
    <row r="48" spans="2:4" x14ac:dyDescent="0.3">
      <c r="B48" s="16"/>
      <c r="C48" s="14" t="s">
        <v>90</v>
      </c>
      <c r="D48" s="11"/>
    </row>
    <row r="49" spans="2:4" x14ac:dyDescent="0.3">
      <c r="B49" s="16"/>
      <c r="C49" s="10" t="s">
        <v>91</v>
      </c>
      <c r="D49" s="11">
        <v>430000</v>
      </c>
    </row>
    <row r="50" spans="2:4" x14ac:dyDescent="0.3">
      <c r="B50" s="16"/>
      <c r="C50" s="10" t="s">
        <v>92</v>
      </c>
      <c r="D50" s="11">
        <v>400000</v>
      </c>
    </row>
    <row r="51" spans="2:4" x14ac:dyDescent="0.3">
      <c r="B51" s="16"/>
      <c r="C51" s="10" t="s">
        <v>93</v>
      </c>
      <c r="D51" s="11">
        <v>400000</v>
      </c>
    </row>
    <row r="52" spans="2:4" x14ac:dyDescent="0.3">
      <c r="B52" s="16"/>
      <c r="C52" s="10" t="s">
        <v>94</v>
      </c>
      <c r="D52" s="11">
        <v>400000</v>
      </c>
    </row>
    <row r="53" spans="2:4" ht="28.2" x14ac:dyDescent="0.3">
      <c r="B53" s="16"/>
      <c r="C53" s="10" t="s">
        <v>95</v>
      </c>
      <c r="D53" s="11">
        <v>296467.20000000001</v>
      </c>
    </row>
    <row r="54" spans="2:4" x14ac:dyDescent="0.3">
      <c r="B54" s="16"/>
      <c r="C54" s="10" t="s">
        <v>96</v>
      </c>
      <c r="D54" s="11">
        <v>300000</v>
      </c>
    </row>
    <row r="55" spans="2:4" x14ac:dyDescent="0.3">
      <c r="B55" s="16"/>
      <c r="C55" s="10" t="s">
        <v>97</v>
      </c>
      <c r="D55" s="11">
        <v>300000</v>
      </c>
    </row>
    <row r="56" spans="2:4" x14ac:dyDescent="0.3">
      <c r="B56" s="16"/>
      <c r="C56" s="10" t="s">
        <v>98</v>
      </c>
      <c r="D56" s="11">
        <v>300000</v>
      </c>
    </row>
    <row r="57" spans="2:4" x14ac:dyDescent="0.3">
      <c r="B57" s="16"/>
      <c r="C57" s="10" t="s">
        <v>99</v>
      </c>
      <c r="D57" s="11">
        <v>220000</v>
      </c>
    </row>
    <row r="58" spans="2:4" x14ac:dyDescent="0.3">
      <c r="B58" s="16"/>
      <c r="C58" s="10" t="s">
        <v>100</v>
      </c>
      <c r="D58" s="11">
        <v>200000</v>
      </c>
    </row>
    <row r="59" spans="2:4" x14ac:dyDescent="0.3">
      <c r="B59" s="16"/>
      <c r="C59" s="10" t="s">
        <v>101</v>
      </c>
      <c r="D59" s="11">
        <v>130000</v>
      </c>
    </row>
    <row r="60" spans="2:4" x14ac:dyDescent="0.3">
      <c r="B60" s="16"/>
      <c r="C60" s="10" t="s">
        <v>102</v>
      </c>
      <c r="D60" s="11">
        <v>900000</v>
      </c>
    </row>
    <row r="61" spans="2:4" x14ac:dyDescent="0.3">
      <c r="B61" s="16"/>
      <c r="C61" s="10" t="s">
        <v>103</v>
      </c>
      <c r="D61" s="11">
        <v>6108085.4199999999</v>
      </c>
    </row>
    <row r="62" spans="2:4" x14ac:dyDescent="0.3">
      <c r="B62" s="16"/>
      <c r="C62" s="10" t="s">
        <v>104</v>
      </c>
      <c r="D62" s="11">
        <v>2523911.7599999998</v>
      </c>
    </row>
    <row r="63" spans="2:4" x14ac:dyDescent="0.3">
      <c r="B63" s="16"/>
      <c r="C63" s="10" t="s">
        <v>105</v>
      </c>
      <c r="D63" s="11">
        <v>2500000</v>
      </c>
    </row>
    <row r="64" spans="2:4" x14ac:dyDescent="0.3">
      <c r="B64" s="16"/>
      <c r="C64" s="10" t="s">
        <v>106</v>
      </c>
      <c r="D64" s="11">
        <f>744724.57+244724.57</f>
        <v>989449.1399999999</v>
      </c>
    </row>
    <row r="65" spans="2:4" x14ac:dyDescent="0.3">
      <c r="B65" s="16"/>
      <c r="C65" s="10" t="s">
        <v>107</v>
      </c>
      <c r="D65" s="11">
        <v>800000</v>
      </c>
    </row>
    <row r="66" spans="2:4" x14ac:dyDescent="0.3">
      <c r="B66" s="16"/>
      <c r="C66" s="10" t="s">
        <v>108</v>
      </c>
      <c r="D66" s="11">
        <f>500000</f>
        <v>500000</v>
      </c>
    </row>
    <row r="67" spans="2:4" ht="28.2" x14ac:dyDescent="0.3">
      <c r="B67" s="16"/>
      <c r="C67" s="10" t="s">
        <v>109</v>
      </c>
      <c r="D67" s="11">
        <v>296467.20000000001</v>
      </c>
    </row>
    <row r="68" spans="2:4" x14ac:dyDescent="0.3">
      <c r="B68" s="16"/>
      <c r="C68" s="10" t="s">
        <v>110</v>
      </c>
      <c r="D68" s="11">
        <v>250000</v>
      </c>
    </row>
    <row r="69" spans="2:4" x14ac:dyDescent="0.3">
      <c r="B69" s="16"/>
      <c r="C69" s="10" t="s">
        <v>111</v>
      </c>
      <c r="D69" s="11">
        <v>250000</v>
      </c>
    </row>
    <row r="70" spans="2:4" x14ac:dyDescent="0.3">
      <c r="B70" s="16"/>
      <c r="C70" s="15" t="s">
        <v>112</v>
      </c>
      <c r="D70" s="11">
        <v>200000</v>
      </c>
    </row>
    <row r="71" spans="2:4" x14ac:dyDescent="0.3">
      <c r="B71" s="16"/>
      <c r="C71" s="10" t="s">
        <v>113</v>
      </c>
      <c r="D71" s="11">
        <v>200000</v>
      </c>
    </row>
    <row r="72" spans="2:4" ht="28.2" x14ac:dyDescent="0.3">
      <c r="B72" s="16"/>
      <c r="C72" s="10" t="s">
        <v>114</v>
      </c>
      <c r="D72" s="11">
        <v>150000</v>
      </c>
    </row>
    <row r="73" spans="2:4" x14ac:dyDescent="0.3">
      <c r="B73" s="16"/>
      <c r="C73" s="15" t="s">
        <v>115</v>
      </c>
      <c r="D73" s="11">
        <v>150000</v>
      </c>
    </row>
    <row r="74" spans="2:4" x14ac:dyDescent="0.3">
      <c r="B74" s="16"/>
      <c r="C74" s="10" t="s">
        <v>116</v>
      </c>
      <c r="D74" s="11">
        <v>150000</v>
      </c>
    </row>
    <row r="75" spans="2:4" x14ac:dyDescent="0.3">
      <c r="B75" s="16"/>
      <c r="C75" s="10" t="s">
        <v>117</v>
      </c>
      <c r="D75" s="11">
        <v>150000</v>
      </c>
    </row>
    <row r="76" spans="2:4" x14ac:dyDescent="0.3">
      <c r="B76" s="16"/>
      <c r="C76" s="10" t="s">
        <v>118</v>
      </c>
      <c r="D76" s="11">
        <v>150000</v>
      </c>
    </row>
    <row r="77" spans="2:4" x14ac:dyDescent="0.3">
      <c r="B77" s="16"/>
      <c r="C77" s="10" t="s">
        <v>119</v>
      </c>
      <c r="D77" s="11">
        <v>130000</v>
      </c>
    </row>
    <row r="78" spans="2:4" x14ac:dyDescent="0.3">
      <c r="B78" s="16"/>
      <c r="C78" s="10" t="s">
        <v>120</v>
      </c>
      <c r="D78" s="11">
        <v>130000</v>
      </c>
    </row>
    <row r="79" spans="2:4" x14ac:dyDescent="0.3">
      <c r="B79" s="16"/>
      <c r="C79" s="10" t="s">
        <v>121</v>
      </c>
      <c r="D79" s="11">
        <v>130000</v>
      </c>
    </row>
    <row r="80" spans="2:4" ht="28.2" x14ac:dyDescent="0.3">
      <c r="B80" s="16"/>
      <c r="C80" s="10" t="s">
        <v>122</v>
      </c>
      <c r="D80" s="11">
        <v>125000</v>
      </c>
    </row>
    <row r="81" spans="2:4" x14ac:dyDescent="0.3">
      <c r="B81" s="16"/>
      <c r="C81" s="10" t="s">
        <v>123</v>
      </c>
      <c r="D81" s="11">
        <v>120000</v>
      </c>
    </row>
    <row r="82" spans="2:4" x14ac:dyDescent="0.3">
      <c r="B82" s="16"/>
      <c r="C82" s="10" t="s">
        <v>124</v>
      </c>
      <c r="D82" s="11">
        <v>100000</v>
      </c>
    </row>
    <row r="83" spans="2:4" x14ac:dyDescent="0.3">
      <c r="B83" s="16"/>
      <c r="C83" s="15" t="s">
        <v>125</v>
      </c>
      <c r="D83" s="11">
        <v>90000</v>
      </c>
    </row>
    <row r="84" spans="2:4" x14ac:dyDescent="0.3">
      <c r="B84" s="16"/>
      <c r="C84" s="10" t="s">
        <v>126</v>
      </c>
      <c r="D84" s="11">
        <v>70000</v>
      </c>
    </row>
    <row r="85" spans="2:4" x14ac:dyDescent="0.3">
      <c r="B85" s="16"/>
      <c r="C85" s="10" t="s">
        <v>127</v>
      </c>
      <c r="D85" s="11">
        <v>60000</v>
      </c>
    </row>
    <row r="86" spans="2:4" x14ac:dyDescent="0.3">
      <c r="B86" s="16"/>
      <c r="C86" s="10" t="s">
        <v>128</v>
      </c>
      <c r="D86" s="11">
        <v>50000</v>
      </c>
    </row>
    <row r="87" spans="2:4" x14ac:dyDescent="0.3">
      <c r="B87" s="16"/>
      <c r="C87" s="10" t="s">
        <v>129</v>
      </c>
      <c r="D87" s="11">
        <v>50000</v>
      </c>
    </row>
    <row r="88" spans="2:4" x14ac:dyDescent="0.3">
      <c r="B88" s="16"/>
      <c r="C88" s="10" t="s">
        <v>130</v>
      </c>
      <c r="D88" s="11">
        <v>50000</v>
      </c>
    </row>
    <row r="89" spans="2:4" x14ac:dyDescent="0.3">
      <c r="B89" s="16"/>
      <c r="C89" s="10" t="s">
        <v>131</v>
      </c>
      <c r="D89" s="11">
        <v>50000</v>
      </c>
    </row>
    <row r="90" spans="2:4" x14ac:dyDescent="0.3">
      <c r="B90" s="16"/>
      <c r="C90" s="10" t="s">
        <v>132</v>
      </c>
      <c r="D90" s="11">
        <v>50000</v>
      </c>
    </row>
    <row r="91" spans="2:4" x14ac:dyDescent="0.3">
      <c r="B91" s="16"/>
      <c r="C91" s="10" t="s">
        <v>133</v>
      </c>
      <c r="D91" s="11">
        <v>25000</v>
      </c>
    </row>
    <row r="92" spans="2:4" x14ac:dyDescent="0.3">
      <c r="B92" s="16"/>
      <c r="C92" s="10" t="s">
        <v>134</v>
      </c>
      <c r="D92" s="11">
        <v>20000</v>
      </c>
    </row>
    <row r="93" spans="2:4" x14ac:dyDescent="0.3">
      <c r="B93" s="16"/>
      <c r="C93" s="10" t="s">
        <v>135</v>
      </c>
      <c r="D93" s="11">
        <v>10000</v>
      </c>
    </row>
    <row r="94" spans="2:4" x14ac:dyDescent="0.3">
      <c r="B94" s="16"/>
      <c r="C94" s="10" t="s">
        <v>136</v>
      </c>
      <c r="D94" s="11">
        <v>10000</v>
      </c>
    </row>
    <row r="95" spans="2:4" x14ac:dyDescent="0.3">
      <c r="B95" s="16"/>
      <c r="C95" s="10" t="s">
        <v>137</v>
      </c>
      <c r="D95" s="11">
        <v>10000</v>
      </c>
    </row>
    <row r="96" spans="2:4" x14ac:dyDescent="0.3">
      <c r="B96" s="16"/>
      <c r="C96" s="10" t="s">
        <v>138</v>
      </c>
      <c r="D96" s="11">
        <v>1275000</v>
      </c>
    </row>
    <row r="97" spans="2:4" x14ac:dyDescent="0.3">
      <c r="B97" s="16"/>
      <c r="C97" s="10" t="s">
        <v>139</v>
      </c>
      <c r="D97" s="11">
        <v>1140000</v>
      </c>
    </row>
    <row r="98" spans="2:4" x14ac:dyDescent="0.3">
      <c r="B98" s="16"/>
      <c r="C98" s="10" t="s">
        <v>140</v>
      </c>
      <c r="D98" s="11">
        <v>1020000</v>
      </c>
    </row>
    <row r="99" spans="2:4" x14ac:dyDescent="0.3">
      <c r="B99" s="16"/>
      <c r="C99" s="10" t="s">
        <v>141</v>
      </c>
      <c r="D99" s="11">
        <v>600000</v>
      </c>
    </row>
    <row r="100" spans="2:4" x14ac:dyDescent="0.3">
      <c r="B100" s="16"/>
      <c r="C100" s="10" t="s">
        <v>142</v>
      </c>
      <c r="D100" s="11">
        <v>232500</v>
      </c>
    </row>
    <row r="101" spans="2:4" x14ac:dyDescent="0.3">
      <c r="B101" s="16"/>
      <c r="C101" s="10" t="s">
        <v>143</v>
      </c>
      <c r="D101" s="11">
        <v>296467.20000000001</v>
      </c>
    </row>
    <row r="102" spans="2:4" ht="28.2" x14ac:dyDescent="0.3">
      <c r="B102" s="16"/>
      <c r="C102" s="10" t="s">
        <v>144</v>
      </c>
      <c r="D102" s="11">
        <v>2400000</v>
      </c>
    </row>
    <row r="103" spans="2:4" x14ac:dyDescent="0.3">
      <c r="B103" s="16"/>
      <c r="C103" s="10" t="s">
        <v>145</v>
      </c>
      <c r="D103" s="11">
        <v>800000</v>
      </c>
    </row>
    <row r="104" spans="2:4" ht="28.2" x14ac:dyDescent="0.3">
      <c r="B104" s="16"/>
      <c r="C104" s="10" t="s">
        <v>146</v>
      </c>
      <c r="D104" s="11">
        <v>800000</v>
      </c>
    </row>
    <row r="105" spans="2:4" x14ac:dyDescent="0.3">
      <c r="B105" s="16"/>
      <c r="C105" s="10" t="s">
        <v>147</v>
      </c>
      <c r="D105" s="11">
        <v>296467.20000000001</v>
      </c>
    </row>
    <row r="106" spans="2:4" ht="28.2" x14ac:dyDescent="0.3">
      <c r="B106" s="16"/>
      <c r="C106" s="10" t="s">
        <v>148</v>
      </c>
      <c r="D106" s="11">
        <f>9000000*0.2</f>
        <v>1800000</v>
      </c>
    </row>
    <row r="107" spans="2:4" x14ac:dyDescent="0.3">
      <c r="B107" s="16"/>
      <c r="C107" s="10" t="s">
        <v>149</v>
      </c>
      <c r="D107" s="11">
        <v>750000</v>
      </c>
    </row>
    <row r="108" spans="2:4" x14ac:dyDescent="0.3">
      <c r="B108" s="16"/>
      <c r="C108" s="10" t="s">
        <v>150</v>
      </c>
      <c r="D108" s="11">
        <v>250000</v>
      </c>
    </row>
    <row r="109" spans="2:4" x14ac:dyDescent="0.3">
      <c r="B109" s="16"/>
      <c r="C109" s="10" t="s">
        <v>151</v>
      </c>
      <c r="D109" s="11">
        <v>200000</v>
      </c>
    </row>
    <row r="110" spans="2:4" x14ac:dyDescent="0.3">
      <c r="B110" s="16"/>
      <c r="C110" s="10" t="s">
        <v>152</v>
      </c>
      <c r="D110" s="11">
        <v>1920000</v>
      </c>
    </row>
    <row r="111" spans="2:4" x14ac:dyDescent="0.3">
      <c r="B111" s="16"/>
      <c r="C111" s="10" t="s">
        <v>153</v>
      </c>
      <c r="D111" s="11">
        <v>5000000</v>
      </c>
    </row>
    <row r="112" spans="2:4" x14ac:dyDescent="0.3">
      <c r="B112" s="16"/>
      <c r="C112" s="10" t="s">
        <v>154</v>
      </c>
      <c r="D112" s="11">
        <v>639113.76</v>
      </c>
    </row>
    <row r="113" spans="2:4" ht="28.2" x14ac:dyDescent="0.3">
      <c r="B113" s="16"/>
      <c r="C113" s="10" t="s">
        <v>155</v>
      </c>
      <c r="D113" s="11">
        <v>169442.16</v>
      </c>
    </row>
    <row r="114" spans="2:4" ht="28.2" x14ac:dyDescent="0.3">
      <c r="B114" s="16"/>
      <c r="C114" s="10" t="s">
        <v>156</v>
      </c>
      <c r="D114" s="11">
        <v>6489912</v>
      </c>
    </row>
    <row r="115" spans="2:4" x14ac:dyDescent="0.3">
      <c r="D115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2023-06-14T18:21:10Z</dcterms:created>
  <dcterms:modified xsi:type="dcterms:W3CDTF">2024-09-03T20:01:51Z</dcterms:modified>
</cp:coreProperties>
</file>