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Google_Sheet_Link_1407304282" hidden="1">Hidden_414</definedName>
    <definedName name="Google_Sheet_Link_1664396212" hidden="1">Hidden_312</definedName>
    <definedName name="Google_Sheet_Link_491536116" hidden="1">Hidden_211</definedName>
    <definedName name="Google_Sheet_Link_605276884" hidden="1">Hidden_13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  <extLst>
    <ext uri="GoogleSheetsCustomDataVersion2">
      <go:sheetsCustomData xmlns:go="http://customooxmlschemas.google.com/" r:id="rId11" roundtripDataChecksum="w0xh37qqQ3t8Vm5AZ9BfKiOzJ5ja1pcz4aGChGjdg8o="/>
    </ext>
  </extLst>
</workbook>
</file>

<file path=xl/calcChain.xml><?xml version="1.0" encoding="utf-8"?>
<calcChain xmlns="http://schemas.openxmlformats.org/spreadsheetml/2006/main">
  <c r="AF36" i="1" l="1"/>
  <c r="AC36" i="1"/>
  <c r="AA36" i="1"/>
  <c r="X36" i="1"/>
  <c r="AF35" i="1"/>
  <c r="AC35" i="1"/>
  <c r="AA35" i="1"/>
  <c r="X35" i="1"/>
  <c r="AF34" i="1"/>
  <c r="AC34" i="1"/>
  <c r="AA34" i="1"/>
  <c r="X34" i="1"/>
  <c r="AF33" i="1"/>
  <c r="AA33" i="1"/>
  <c r="X33" i="1"/>
  <c r="AF32" i="1"/>
  <c r="AC32" i="1"/>
  <c r="AA32" i="1"/>
  <c r="X32" i="1"/>
  <c r="AF31" i="1"/>
  <c r="AC31" i="1"/>
  <c r="AA31" i="1"/>
  <c r="X31" i="1"/>
  <c r="AF30" i="1"/>
  <c r="AC30" i="1"/>
  <c r="AA30" i="1"/>
  <c r="X30" i="1"/>
  <c r="AF29" i="1"/>
  <c r="AC29" i="1"/>
  <c r="AA29" i="1"/>
  <c r="X29" i="1"/>
  <c r="AF28" i="1"/>
  <c r="AC28" i="1"/>
  <c r="AA28" i="1"/>
  <c r="X28" i="1"/>
  <c r="AF27" i="1"/>
  <c r="AC27" i="1"/>
  <c r="AA27" i="1"/>
  <c r="X27" i="1"/>
  <c r="AF26" i="1"/>
  <c r="AC26" i="1"/>
  <c r="AA26" i="1"/>
  <c r="X26" i="1"/>
  <c r="AF25" i="1"/>
  <c r="AC25" i="1"/>
  <c r="AA25" i="1"/>
  <c r="X25" i="1"/>
  <c r="AF24" i="1"/>
  <c r="AC24" i="1"/>
  <c r="AA24" i="1"/>
  <c r="X24" i="1"/>
  <c r="AF23" i="1"/>
  <c r="AC23" i="1"/>
  <c r="AA23" i="1"/>
  <c r="X23" i="1"/>
  <c r="AF22" i="1"/>
  <c r="AC22" i="1"/>
  <c r="AA22" i="1"/>
  <c r="X22" i="1"/>
  <c r="AF21" i="1"/>
  <c r="AC21" i="1"/>
  <c r="AA21" i="1"/>
  <c r="X21" i="1"/>
  <c r="AF20" i="1"/>
  <c r="AC20" i="1"/>
  <c r="AA20" i="1"/>
  <c r="X20" i="1"/>
  <c r="AF19" i="1"/>
  <c r="AC19" i="1"/>
  <c r="AA19" i="1"/>
  <c r="X19" i="1"/>
  <c r="AF18" i="1"/>
  <c r="AC18" i="1"/>
  <c r="AA18" i="1"/>
  <c r="X18" i="1"/>
  <c r="AF17" i="1"/>
  <c r="AC17" i="1"/>
  <c r="AA17" i="1"/>
  <c r="X17" i="1"/>
  <c r="AF16" i="1"/>
  <c r="AC16" i="1"/>
  <c r="AA16" i="1"/>
  <c r="X16" i="1"/>
  <c r="AF15" i="1"/>
  <c r="AC15" i="1"/>
  <c r="AA15" i="1"/>
  <c r="X15" i="1"/>
  <c r="AF14" i="1"/>
  <c r="AC14" i="1"/>
  <c r="AA14" i="1"/>
  <c r="X14" i="1"/>
  <c r="AF13" i="1"/>
  <c r="AC13" i="1"/>
  <c r="AA13" i="1"/>
  <c r="X13" i="1"/>
  <c r="AF12" i="1"/>
  <c r="AC12" i="1"/>
  <c r="AA12" i="1"/>
  <c r="X12" i="1"/>
  <c r="AF11" i="1"/>
  <c r="AC11" i="1"/>
  <c r="AA11" i="1"/>
  <c r="X11" i="1"/>
  <c r="AF10" i="1"/>
  <c r="AC10" i="1"/>
  <c r="AA10" i="1"/>
  <c r="X10" i="1"/>
  <c r="AF9" i="1"/>
  <c r="AC9" i="1"/>
  <c r="AA9" i="1"/>
  <c r="X9" i="1"/>
  <c r="AF8" i="1"/>
  <c r="AC8" i="1"/>
  <c r="AA8" i="1"/>
  <c r="X8" i="1"/>
</calcChain>
</file>

<file path=xl/sharedStrings.xml><?xml version="1.0" encoding="utf-8"?>
<sst xmlns="http://schemas.openxmlformats.org/spreadsheetml/2006/main" count="819" uniqueCount="259">
  <si>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</si>
  <si>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</si>
  <si>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</si>
  <si>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</si>
  <si>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</si>
  <si>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</si>
  <si>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</si>
  <si>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</si>
  <si>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</si>
  <si>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</si>
  <si>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</si>
  <si>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</si>
  <si>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</si>
  <si>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</si>
  <si>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</si>
  <si>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</si>
  <si>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</si>
  <si>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</si>
  <si>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</si>
  <si>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</si>
  <si>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</si>
  <si>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</si>
  <si>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</si>
  <si>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</si>
  <si>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</si>
  <si>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</si>
  <si>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</si>
  <si>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</si>
  <si>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</si>
  <si>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</si>
  <si>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</si>
  <si>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</si>
  <si>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</si>
  <si>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</si>
  <si>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</si>
  <si>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</si>
  <si>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</si>
  <si>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</si>
  <si>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</si>
  <si>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</si>
  <si>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</si>
  <si>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</si>
  <si>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</si>
  <si>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</si>
  <si>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</si>
  <si>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</si>
  <si>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</si>
  <si>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</si>
  <si>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</si>
  <si>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</si>
  <si>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</si>
  <si>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</si>
  <si>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</si>
  <si>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</si>
  <si>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</si>
  <si>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</si>
  <si>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</si>
  <si>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</si>
  <si>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</si>
  <si>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</si>
  <si>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</si>
  <si>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</si>
  <si>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</si>
  <si>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</si>
  <si>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</si>
  <si>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</si>
  <si>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</si>
  <si>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</si>
  <si>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</si>
  <si>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</si>
  <si>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</si>
  <si>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</si>
  <si>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</si>
  <si>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</si>
  <si>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</si>
  <si>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</si>
  <si>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</si>
  <si>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</si>
  <si>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</si>
  <si>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</si>
  <si>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</si>
  <si>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</si>
  <si>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</si>
  <si>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</si>
  <si>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</si>
  <si>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</si>
  <si>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</si>
  <si>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</si>
  <si>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</si>
  <si>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</si>
  <si>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</si>
  <si>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 PUBLICO</t>
  </si>
  <si>
    <t>Coordinador de Técnico especializado</t>
  </si>
  <si>
    <t>Juridico</t>
  </si>
  <si>
    <t>Dirección General</t>
  </si>
  <si>
    <t>Ivan Tarsi</t>
  </si>
  <si>
    <t>Casillas</t>
  </si>
  <si>
    <t>Ojeda</t>
  </si>
  <si>
    <t>Hombre</t>
  </si>
  <si>
    <t>Viáticos</t>
  </si>
  <si>
    <t>Reunion en plantel Cecyt-05</t>
  </si>
  <si>
    <t>Nacional</t>
  </si>
  <si>
    <t>México</t>
  </si>
  <si>
    <t>Baja California Sur</t>
  </si>
  <si>
    <t>La Paz</t>
  </si>
  <si>
    <t>Los Cabos</t>
  </si>
  <si>
    <t>https://drive.google.com/file/d/1fRnCLYoadnCFf4D722yCRcUJDKs3LB6e/view?usp=sharing</t>
  </si>
  <si>
    <t>https://drive.google.com/file/d/1KOnTvRWQsKxh3mqdnBNOMEtjXxSrA6Ws/view?usp=sharing</t>
  </si>
  <si>
    <t>CONTABILIDAD</t>
  </si>
  <si>
    <t>Personal de confianza</t>
  </si>
  <si>
    <t>encargada de ingresos propios</t>
  </si>
  <si>
    <t>Direccion General</t>
  </si>
  <si>
    <t>Cynthia Ivette</t>
  </si>
  <si>
    <t>Mendez</t>
  </si>
  <si>
    <t>Martin</t>
  </si>
  <si>
    <t>Mujer</t>
  </si>
  <si>
    <t>Supervision de Ingresos Propios en el plantel cecyt-05</t>
  </si>
  <si>
    <t>https://drive.google.com/file/d/1QvV8tzyDvMogxeXtYb7g9TPKmJtUadpL/view?usp=sharing</t>
  </si>
  <si>
    <t>Jefe de Departamento</t>
  </si>
  <si>
    <t>Contralora interna</t>
  </si>
  <si>
    <t>Maria Elena</t>
  </si>
  <si>
    <t>Castro</t>
  </si>
  <si>
    <t>Terrazas</t>
  </si>
  <si>
    <t>https://drive.google.com/file/d/1tjaKro3idanB9WmH8bDq2-nlFQ2OV-_u/view?usp=sharing</t>
  </si>
  <si>
    <t>Golfredo</t>
  </si>
  <si>
    <t>Meza</t>
  </si>
  <si>
    <t>Cota</t>
  </si>
  <si>
    <t>https://drive.google.com/file/d/1x9r6F3WjQm0oL_8oF6ObA5NMkzfrVMJD/view?usp=sharing</t>
  </si>
  <si>
    <t>Tecnico Especializado</t>
  </si>
  <si>
    <t>Monica</t>
  </si>
  <si>
    <t>Bañales</t>
  </si>
  <si>
    <t>Cosio</t>
  </si>
  <si>
    <t>visita a los cabos revision de inventarios</t>
  </si>
  <si>
    <t>https://drive.google.com/file/d/12hoSBaYb7Zp1Vd76hOizT2xgSCP3NQEg/view?usp=sharing</t>
  </si>
  <si>
    <t>Chofer</t>
  </si>
  <si>
    <t>Guillermo</t>
  </si>
  <si>
    <t>Gorosave</t>
  </si>
  <si>
    <t>Miranda</t>
  </si>
  <si>
    <t>trasladar a personal directivo</t>
  </si>
  <si>
    <t>https://drive.google.com/file/d/1wpQOYwx9-qVRJ9BdEenGSJULclX3CIex/view?usp=sharing</t>
  </si>
  <si>
    <t>Jefe de Oficina</t>
  </si>
  <si>
    <t>Programas de Salud</t>
  </si>
  <si>
    <t>Miryam Guadalupe</t>
  </si>
  <si>
    <t>Cazares</t>
  </si>
  <si>
    <t>Rojas</t>
  </si>
  <si>
    <t>capacitacion formacion socioemocional</t>
  </si>
  <si>
    <t>https://drive.google.com/file/d/1zclZ3kFswT8YUVOVA3rl4-xmsVWMfwlw/view?usp=sharing</t>
  </si>
  <si>
    <t>Supervisor</t>
  </si>
  <si>
    <t>supervisor</t>
  </si>
  <si>
    <t>Sergio Ernesto</t>
  </si>
  <si>
    <t>Salgado</t>
  </si>
  <si>
    <t>https://drive.google.com/file/d/1L-IMED-nvkCz_nyBn-CezaAWrDt8Kg10/view?usp=sharing</t>
  </si>
  <si>
    <t>Jefe de oficina</t>
  </si>
  <si>
    <t>Domingo Guzman</t>
  </si>
  <si>
    <t>Higuera</t>
  </si>
  <si>
    <t>https://drive.google.com/file/d/1sorwtcPTE4lr1BgGyO_kaesdiU_3R3ta/view?usp=sharing</t>
  </si>
  <si>
    <t>Director de Area</t>
  </si>
  <si>
    <t>Director de Vinculacion</t>
  </si>
  <si>
    <t>Imer Noe</t>
  </si>
  <si>
    <t>Osuna</t>
  </si>
  <si>
    <t>Cardenas</t>
  </si>
  <si>
    <t>Concurso Nacional Cecyte Chef</t>
  </si>
  <si>
    <t>Baja California</t>
  </si>
  <si>
    <t>Tijuana</t>
  </si>
  <si>
    <t>https://drive.google.com/file/d/1LV3NmSQzbeFBAJW7T4EeXiJBmsf4d8-R/view?usp=sharing</t>
  </si>
  <si>
    <t>Docente</t>
  </si>
  <si>
    <t>Yessica Guadalupe</t>
  </si>
  <si>
    <t>Martinez</t>
  </si>
  <si>
    <t>Lopez</t>
  </si>
  <si>
    <t>https://drive.google.com/file/d/1nH6A6dtprRtJRfn4jKT3JLn2bO6trU24/view?usp=sharing</t>
  </si>
  <si>
    <t>NO PRESENTO INFORME EN TIEMPO</t>
  </si>
  <si>
    <t>jefe de departamento</t>
  </si>
  <si>
    <t>Acela Susana</t>
  </si>
  <si>
    <t>Anzaldo</t>
  </si>
  <si>
    <t>Romero</t>
  </si>
  <si>
    <t>Asistir a curso de capacitacion, Modulo de Bienes Patrimoniales</t>
  </si>
  <si>
    <t>Jalisco</t>
  </si>
  <si>
    <t>Guadalajara</t>
  </si>
  <si>
    <t>https://drive.google.com/file/d/1y7_52VqMGxhmy2jRslEUKI_tickK0sIX/view?usp=sharing</t>
  </si>
  <si>
    <t>Asistente de Recursos mateeriales</t>
  </si>
  <si>
    <t>Rodolfo</t>
  </si>
  <si>
    <t>Estrada</t>
  </si>
  <si>
    <t>Supervision en planteles</t>
  </si>
  <si>
    <t>https://drive.google.com/file/d/1hqPGCcAO100ChOfYS0dNkE6TMUsA3xA3/view?usp=sharing</t>
  </si>
  <si>
    <t>traslado de personal</t>
  </si>
  <si>
    <t>https://drive.google.com/file/d/1QulnHkp3OWGCKGTNKgrUsAZPSdQiibDG/view?usp=sharing</t>
  </si>
  <si>
    <t>Manuel Eduardo</t>
  </si>
  <si>
    <t>Leyva</t>
  </si>
  <si>
    <t>Alvarado</t>
  </si>
  <si>
    <t>https://drive.google.com/file/d/14Cp2tf9ezu7ngtjcRm2n_rzhfcFldsw-/view?usp=sharing</t>
  </si>
  <si>
    <t>Directora Academica</t>
  </si>
  <si>
    <t>Selene Jazmin</t>
  </si>
  <si>
    <t>Rodriguez</t>
  </si>
  <si>
    <t>ASISTIR AL "ENCUENTRO NACIONAL DE DIRECCIONES GENERALES, ACADEMICAS Y COORDINACIONES ESTATALES DE EMSaD 2024</t>
  </si>
  <si>
    <t>Mexico</t>
  </si>
  <si>
    <t>Cd. De Mexico</t>
  </si>
  <si>
    <t>https://drive.google.com/file/d/1muizMtzNTtU2Joq6UTt0q4ETVdAMrwbU/view?usp=sharing</t>
  </si>
  <si>
    <t>Asistir a tribunal laboral en los cabos</t>
  </si>
  <si>
    <t>san jose del cabo</t>
  </si>
  <si>
    <t>https://drive.google.com/file/d/1HXyRHTLfhWFFD956ydGUSGHaUec2hrh-/view?usp=sharing</t>
  </si>
  <si>
    <t>Anabel</t>
  </si>
  <si>
    <t>Cancino</t>
  </si>
  <si>
    <t>Rubio</t>
  </si>
  <si>
    <t>https://drive.google.com/file/d/1n-hACLRXZJMKKCk-ddTkNysT-89dBZEI/view?usp=sharing</t>
  </si>
  <si>
    <t>Feria educativa 2024</t>
  </si>
  <si>
    <t>https://drive.google.com/file/d/1Yem7uOl2xxNSa6WeGU3WVQrmTrvamkBx/view?usp=sharing</t>
  </si>
  <si>
    <t>visita de auditoria</t>
  </si>
  <si>
    <t>https://drive.google.com/file/d/10s6zzv7FfX67Z6_rdSNbgmxr_iNjDGx0/view?usp=sharing</t>
  </si>
  <si>
    <t>https://drive.google.com/file/d/1E_RtcQqGrm3-hdGRinCufqlcWZVkwqCC/view?usp=sharing</t>
  </si>
  <si>
    <t>Encargada de ingresos propios</t>
  </si>
  <si>
    <t>https://drive.google.com/file/d/1ie65ouzeUuvN6f35uJZP9mzmQ4FolEK5/view?usp=sharing</t>
  </si>
  <si>
    <t>Oscar</t>
  </si>
  <si>
    <t>Castillo</t>
  </si>
  <si>
    <t>entrega de regalos</t>
  </si>
  <si>
    <t>Los Cabos, Comondu, Pacifico Norte</t>
  </si>
  <si>
    <t>https://drive.google.com/file/d/1uTL0XSgTFyGYqpMIMDkGocnECC5u2_jS/view?usp=sharing</t>
  </si>
  <si>
    <t>https://drive.google.com/file/d/1v7TSCN2sKHTG6B9nkc-6h-tBmjyOnRc5/view?usp=sharing</t>
  </si>
  <si>
    <t>Vigilante</t>
  </si>
  <si>
    <t>Roberto Omar</t>
  </si>
  <si>
    <t>Navarro</t>
  </si>
  <si>
    <t>Flores</t>
  </si>
  <si>
    <t>https://drive.google.com/file/d/15GqBFUSd8CVSN2ZlGtF_8XKNDkMYEnld/view?usp=sharing</t>
  </si>
  <si>
    <t>Roberto Carlos</t>
  </si>
  <si>
    <t>Zavala</t>
  </si>
  <si>
    <t>Concurso academico</t>
  </si>
  <si>
    <t>Comondú</t>
  </si>
  <si>
    <t>https://drive.google.com/file/d/1UOR40uRsMzy63zzeCvu4Mhz8YR32nT6X/view?usp=sharing</t>
  </si>
  <si>
    <t>encargada de servicios escolares</t>
  </si>
  <si>
    <t>Angelica Yadira</t>
  </si>
  <si>
    <t>Ramos</t>
  </si>
  <si>
    <t>Manriquez</t>
  </si>
  <si>
    <t>https://drive.google.com/file/d/1Ikpo8iLWt2y4MZdhrwj8aNdnvr1WjXhw/view?usp=sharing</t>
  </si>
  <si>
    <t>Servicios Docentes</t>
  </si>
  <si>
    <t>Liliana</t>
  </si>
  <si>
    <t>Burquez</t>
  </si>
  <si>
    <t>Acevedo</t>
  </si>
  <si>
    <t>https://drive.google.com/file/d/1mwCAG4DQ8DKwfwQhg878laSmejMIk3GB/view?usp=sharing</t>
  </si>
  <si>
    <t>https://drive.google.com/file/d/1_GimJTya_1ZteXWn4xpLTOvXo4VnQRMI/view?usp=sharing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</si>
  <si>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</si>
  <si>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</si>
  <si>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</si>
  <si>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</si>
  <si>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</si>
  <si>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</si>
  <si>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</si>
  <si>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</si>
  <si>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</si>
  <si>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</si>
  <si>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</si>
  <si>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</si>
  <si>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</si>
  <si>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</si>
  <si>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</si>
  <si>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</si>
  <si>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</si>
  <si>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</si>
  <si>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en el pais</t>
  </si>
  <si>
    <t>60441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</si>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</sst>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"/>
    <numFmt numFmtId="167" formatCode="#,##0;[Red]#,##0"/>
    <numFmt numFmtId="169" formatCode="dd/mm/yyyy;@"/>
    <numFmt numFmtId="170" formatCode="0;[Red]0"/>
  </numFmts>
  <fonts count="14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Arial"/>
      <family val="2"/>
    </font>
    <font>
      <sz val="11"/>
      <color rgb="FF000000"/>
      <name val="&quot;Courier New&quot;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0" xfId="0" applyFont="1" applyFill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6" fillId="0" borderId="0" xfId="0" applyFont="1" applyAlignment="1"/>
    <xf numFmtId="0" fontId="6" fillId="5" borderId="0" xfId="0" applyFont="1" applyFill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14" fontId="6" fillId="0" borderId="0" xfId="0" applyNumberFormat="1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5" borderId="0" xfId="0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6" fillId="5" borderId="0" xfId="0" applyFont="1" applyFill="1" applyAlignment="1"/>
    <xf numFmtId="0" fontId="1" fillId="5" borderId="0" xfId="0" applyFont="1" applyFill="1" applyAlignment="1"/>
    <xf numFmtId="0" fontId="1" fillId="5" borderId="0" xfId="0" applyFont="1" applyFill="1"/>
    <xf numFmtId="0" fontId="7" fillId="5" borderId="0" xfId="0" applyFont="1" applyFill="1" applyAlignment="1"/>
    <xf numFmtId="0" fontId="6" fillId="5" borderId="0" xfId="0" applyFont="1" applyFill="1" applyAlignment="1"/>
    <xf numFmtId="0" fontId="5" fillId="0" borderId="0" xfId="0" applyFont="1" applyAlignment="1"/>
    <xf numFmtId="0" fontId="1" fillId="0" borderId="0" xfId="0" applyFont="1" applyAlignment="1"/>
    <xf numFmtId="4" fontId="6" fillId="0" borderId="0" xfId="0" applyNumberFormat="1" applyFont="1" applyAlignment="1"/>
    <xf numFmtId="14" fontId="5" fillId="5" borderId="0" xfId="0" applyNumberFormat="1" applyFont="1" applyFill="1" applyAlignment="1">
      <alignment horizontal="right"/>
    </xf>
    <xf numFmtId="0" fontId="6" fillId="5" borderId="0" xfId="0" applyFont="1" applyFill="1" applyAlignment="1"/>
    <xf numFmtId="14" fontId="6" fillId="5" borderId="0" xfId="0" applyNumberFormat="1" applyFont="1" applyFill="1" applyAlignment="1">
      <alignment horizontal="right"/>
    </xf>
    <xf numFmtId="14" fontId="6" fillId="5" borderId="0" xfId="0" applyNumberFormat="1" applyFont="1" applyFill="1" applyAlignment="1"/>
    <xf numFmtId="0" fontId="11" fillId="0" borderId="0" xfId="0" applyFont="1" applyAlignment="1"/>
    <xf numFmtId="0" fontId="7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164" fontId="6" fillId="0" borderId="0" xfId="0" applyNumberFormat="1" applyFont="1" applyAlignment="1"/>
    <xf numFmtId="0" fontId="6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13" fillId="4" borderId="0" xfId="0" applyFont="1" applyFill="1" applyAlignment="1">
      <alignment horizontal="left" wrapText="1"/>
    </xf>
    <xf numFmtId="167" fontId="7" fillId="0" borderId="0" xfId="0" applyNumberFormat="1" applyFont="1" applyAlignment="1">
      <alignment horizontal="right"/>
    </xf>
    <xf numFmtId="167" fontId="7" fillId="5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69" fontId="1" fillId="0" borderId="0" xfId="0" applyNumberFormat="1" applyFont="1" applyAlignment="1"/>
    <xf numFmtId="169" fontId="6" fillId="0" borderId="0" xfId="0" applyNumberFormat="1" applyFont="1" applyAlignment="1">
      <alignment horizontal="right"/>
    </xf>
    <xf numFmtId="169" fontId="6" fillId="5" borderId="0" xfId="0" applyNumberFormat="1" applyFont="1" applyFill="1" applyAlignment="1">
      <alignment horizontal="right"/>
    </xf>
    <xf numFmtId="170" fontId="6" fillId="0" borderId="0" xfId="0" applyNumberFormat="1" applyFont="1" applyAlignment="1"/>
    <xf numFmtId="170" fontId="5" fillId="0" borderId="0" xfId="0" applyNumberFormat="1" applyFont="1" applyAlignment="1"/>
    <xf numFmtId="170" fontId="6" fillId="0" borderId="0" xfId="0" applyNumberFormat="1" applyFont="1" applyAlignment="1">
      <alignment horizontal="right"/>
    </xf>
    <xf numFmtId="170" fontId="6" fillId="5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2hoSBaYb7Zp1Vd76hOizT2xgSCP3NQEg/view?usp=sharing" TargetMode="External"/><Relationship Id="rId18" Type="http://schemas.openxmlformats.org/officeDocument/2006/relationships/hyperlink" Target="http://www.cecytebcs.edu.mx/transparencia/fracciones/9/luisr.pdf" TargetMode="External"/><Relationship Id="rId26" Type="http://schemas.openxmlformats.org/officeDocument/2006/relationships/hyperlink" Target="https://drive.google.com/file/d/1KOnTvRWQsKxh3mqdnBNOMEtjXxSrA6Ws/view?usp=sharing" TargetMode="External"/><Relationship Id="rId39" Type="http://schemas.openxmlformats.org/officeDocument/2006/relationships/hyperlink" Target="http://www.cecytebcs.edu.mx/transparencia/fracciones/9/luisr.pdf" TargetMode="External"/><Relationship Id="rId21" Type="http://schemas.openxmlformats.org/officeDocument/2006/relationships/hyperlink" Target="http://www.cecytebcs.edu.mx/transparencia/fracciones/9/luisr.pdf" TargetMode="External"/><Relationship Id="rId34" Type="http://schemas.openxmlformats.org/officeDocument/2006/relationships/hyperlink" Target="https://drive.google.com/file/d/1y7_52VqMGxhmy2jRslEUKI_tickK0sIX/view?usp=sharing" TargetMode="External"/><Relationship Id="rId42" Type="http://schemas.openxmlformats.org/officeDocument/2006/relationships/hyperlink" Target="http://www.cecytebcs.edu.mx/transparencia/fracciones/9/luisr.pdf" TargetMode="External"/><Relationship Id="rId47" Type="http://schemas.openxmlformats.org/officeDocument/2006/relationships/hyperlink" Target="https://drive.google.com/file/d/1KOnTvRWQsKxh3mqdnBNOMEtjXxSrA6Ws/view?usp=sharing" TargetMode="External"/><Relationship Id="rId50" Type="http://schemas.openxmlformats.org/officeDocument/2006/relationships/hyperlink" Target="https://drive.google.com/file/d/1KOnTvRWQsKxh3mqdnBNOMEtjXxSrA6Ws/view?usp=sharing" TargetMode="External"/><Relationship Id="rId55" Type="http://schemas.openxmlformats.org/officeDocument/2006/relationships/hyperlink" Target="https://drive.google.com/file/d/1Yem7uOl2xxNSa6WeGU3WVQrmTrvamkBx/view?usp=sharing" TargetMode="External"/><Relationship Id="rId63" Type="http://schemas.openxmlformats.org/officeDocument/2006/relationships/hyperlink" Target="http://www.cecytebcs.edu.mx/transparencia/fracciones/9/luisr.pdf" TargetMode="External"/><Relationship Id="rId68" Type="http://schemas.openxmlformats.org/officeDocument/2006/relationships/hyperlink" Target="https://drive.google.com/file/d/1KOnTvRWQsKxh3mqdnBNOMEtjXxSrA6Ws/view?usp=sharing" TargetMode="External"/><Relationship Id="rId76" Type="http://schemas.openxmlformats.org/officeDocument/2006/relationships/hyperlink" Target="https://drive.google.com/file/d/1UOR40uRsMzy63zzeCvu4Mhz8YR32nT6X/view?usp=sharing" TargetMode="External"/><Relationship Id="rId84" Type="http://schemas.openxmlformats.org/officeDocument/2006/relationships/hyperlink" Target="http://www.cecytebcs.edu.mx/transparencia/fracciones/9/luisr.pdf" TargetMode="External"/><Relationship Id="rId7" Type="http://schemas.openxmlformats.org/officeDocument/2006/relationships/hyperlink" Target="https://drive.google.com/file/d/1tjaKro3idanB9WmH8bDq2-nlFQ2OV-_u/view?usp=sharing" TargetMode="External"/><Relationship Id="rId71" Type="http://schemas.openxmlformats.org/officeDocument/2006/relationships/hyperlink" Target="https://drive.google.com/file/d/1KOnTvRWQsKxh3mqdnBNOMEtjXxSrA6Ws/view?usp=sharing" TargetMode="External"/><Relationship Id="rId2" Type="http://schemas.openxmlformats.org/officeDocument/2006/relationships/hyperlink" Target="https://drive.google.com/file/d/1KOnTvRWQsKxh3mqdnBNOMEtjXxSrA6Ws/view?usp=sharing" TargetMode="External"/><Relationship Id="rId16" Type="http://schemas.openxmlformats.org/officeDocument/2006/relationships/hyperlink" Target="https://drive.google.com/file/d/1wpQOYwx9-qVRJ9BdEenGSJULclX3CIex/view?usp=sharing" TargetMode="External"/><Relationship Id="rId29" Type="http://schemas.openxmlformats.org/officeDocument/2006/relationships/hyperlink" Target="https://drive.google.com/file/d/1KOnTvRWQsKxh3mqdnBNOMEtjXxSrA6Ws/view?usp=sharing" TargetMode="External"/><Relationship Id="rId11" Type="http://schemas.openxmlformats.org/officeDocument/2006/relationships/hyperlink" Target="https://drive.google.com/file/d/1KOnTvRWQsKxh3mqdnBNOMEtjXxSrA6Ws/view?usp=sharing" TargetMode="External"/><Relationship Id="rId24" Type="http://schemas.openxmlformats.org/officeDocument/2006/relationships/hyperlink" Target="http://www.cecytebcs.edu.mx/transparencia/fracciones/9/luisr.pdf" TargetMode="External"/><Relationship Id="rId32" Type="http://schemas.openxmlformats.org/officeDocument/2006/relationships/hyperlink" Target="https://drive.google.com/file/d/1KOnTvRWQsKxh3mqdnBNOMEtjXxSrA6Ws/view?usp=sharing" TargetMode="External"/><Relationship Id="rId37" Type="http://schemas.openxmlformats.org/officeDocument/2006/relationships/hyperlink" Target="https://drive.google.com/file/d/1hqPGCcAO100ChOfYS0dNkE6TMUsA3xA3/view?usp=sharing" TargetMode="External"/><Relationship Id="rId40" Type="http://schemas.openxmlformats.org/officeDocument/2006/relationships/hyperlink" Target="https://drive.google.com/file/d/1QulnHkp3OWGCKGTNKgrUsAZPSdQiibDG/view?usp=sharing" TargetMode="External"/><Relationship Id="rId45" Type="http://schemas.openxmlformats.org/officeDocument/2006/relationships/hyperlink" Target="http://www.cecytebcs.edu.mx/transparencia/fracciones/9/luisr.pdf" TargetMode="External"/><Relationship Id="rId53" Type="http://schemas.openxmlformats.org/officeDocument/2006/relationships/hyperlink" Target="https://drive.google.com/file/d/1KOnTvRWQsKxh3mqdnBNOMEtjXxSrA6Ws/view?usp=sharing" TargetMode="External"/><Relationship Id="rId58" Type="http://schemas.openxmlformats.org/officeDocument/2006/relationships/hyperlink" Target="https://drive.google.com/file/d/10s6zzv7FfX67Z6_rdSNbgmxr_iNjDGx0/view?usp=sharing" TargetMode="External"/><Relationship Id="rId66" Type="http://schemas.openxmlformats.org/officeDocument/2006/relationships/hyperlink" Target="http://www.cecytebcs.edu.mx/transparencia/fracciones/9/luisr.pdf" TargetMode="External"/><Relationship Id="rId74" Type="http://schemas.openxmlformats.org/officeDocument/2006/relationships/hyperlink" Target="https://drive.google.com/file/d/1KOnTvRWQsKxh3mqdnBNOMEtjXxSrA6Ws/view?usp=sharing" TargetMode="External"/><Relationship Id="rId79" Type="http://schemas.openxmlformats.org/officeDocument/2006/relationships/hyperlink" Target="https://drive.google.com/file/d/1Ikpo8iLWt2y4MZdhrwj8aNdnvr1WjXhw/view?usp=sharing" TargetMode="External"/><Relationship Id="rId87" Type="http://schemas.openxmlformats.org/officeDocument/2006/relationships/hyperlink" Target="http://www.cecytebcs.edu.mx/transparencia/fracciones/9/luisr.pdf" TargetMode="External"/><Relationship Id="rId5" Type="http://schemas.openxmlformats.org/officeDocument/2006/relationships/hyperlink" Target="https://drive.google.com/file/d/1KOnTvRWQsKxh3mqdnBNOMEtjXxSrA6Ws/view?usp=sharing" TargetMode="External"/><Relationship Id="rId61" Type="http://schemas.openxmlformats.org/officeDocument/2006/relationships/hyperlink" Target="https://drive.google.com/file/d/1E_RtcQqGrm3-hdGRinCufqlcWZVkwqCC/view?usp=sharing" TargetMode="External"/><Relationship Id="rId82" Type="http://schemas.openxmlformats.org/officeDocument/2006/relationships/hyperlink" Target="https://drive.google.com/file/d/1mwCAG4DQ8DKwfwQhg878laSmejMIk3GB/view?usp=sharing" TargetMode="External"/><Relationship Id="rId19" Type="http://schemas.openxmlformats.org/officeDocument/2006/relationships/hyperlink" Target="https://drive.google.com/file/d/1zclZ3kFswT8YUVOVA3rl4-xmsVWMfwlw/view?usp=sharing" TargetMode="External"/><Relationship Id="rId4" Type="http://schemas.openxmlformats.org/officeDocument/2006/relationships/hyperlink" Target="https://drive.google.com/file/d/1QvV8tzyDvMogxeXtYb7g9TPKmJtUadpL/view?usp=sharing" TargetMode="External"/><Relationship Id="rId9" Type="http://schemas.openxmlformats.org/officeDocument/2006/relationships/hyperlink" Target="http://www.cecytebcs.edu.mx/transparencia/fracciones/9/luisr.pdf" TargetMode="External"/><Relationship Id="rId14" Type="http://schemas.openxmlformats.org/officeDocument/2006/relationships/hyperlink" Target="https://drive.google.com/file/d/1KOnTvRWQsKxh3mqdnBNOMEtjXxSrA6Ws/view?usp=sharing" TargetMode="External"/><Relationship Id="rId22" Type="http://schemas.openxmlformats.org/officeDocument/2006/relationships/hyperlink" Target="https://drive.google.com/file/d/1L-IMED-nvkCz_nyBn-CezaAWrDt8Kg10/view?usp=sharing" TargetMode="External"/><Relationship Id="rId27" Type="http://schemas.openxmlformats.org/officeDocument/2006/relationships/hyperlink" Target="http://www.cecytebcs.edu.mx/transparencia/fracciones/9/luisr.pdf" TargetMode="External"/><Relationship Id="rId30" Type="http://schemas.openxmlformats.org/officeDocument/2006/relationships/hyperlink" Target="http://www.cecytebcs.edu.mx/transparencia/fracciones/9/luisr.pdf" TargetMode="External"/><Relationship Id="rId35" Type="http://schemas.openxmlformats.org/officeDocument/2006/relationships/hyperlink" Target="https://drive.google.com/file/d/1KOnTvRWQsKxh3mqdnBNOMEtjXxSrA6Ws/view?usp=sharing" TargetMode="External"/><Relationship Id="rId43" Type="http://schemas.openxmlformats.org/officeDocument/2006/relationships/hyperlink" Target="https://drive.google.com/file/d/14Cp2tf9ezu7ngtjcRm2n_rzhfcFldsw-/view?usp=sharing" TargetMode="External"/><Relationship Id="rId48" Type="http://schemas.openxmlformats.org/officeDocument/2006/relationships/hyperlink" Target="http://www.cecytebcs.edu.mx/transparencia/fracciones/9/luisr.pdf" TargetMode="External"/><Relationship Id="rId56" Type="http://schemas.openxmlformats.org/officeDocument/2006/relationships/hyperlink" Target="https://drive.google.com/file/d/1KOnTvRWQsKxh3mqdnBNOMEtjXxSrA6Ws/view?usp=sharing" TargetMode="External"/><Relationship Id="rId64" Type="http://schemas.openxmlformats.org/officeDocument/2006/relationships/hyperlink" Target="https://drive.google.com/file/d/1ie65ouzeUuvN6f35uJZP9mzmQ4FolEK5/view?usp=sharing" TargetMode="External"/><Relationship Id="rId69" Type="http://schemas.openxmlformats.org/officeDocument/2006/relationships/hyperlink" Target="http://www.cecytebcs.edu.mx/transparencia/fracciones/9/luisr.pdf" TargetMode="External"/><Relationship Id="rId77" Type="http://schemas.openxmlformats.org/officeDocument/2006/relationships/hyperlink" Target="https://drive.google.com/file/d/1KOnTvRWQsKxh3mqdnBNOMEtjXxSrA6Ws/view?usp=sharing" TargetMode="External"/><Relationship Id="rId8" Type="http://schemas.openxmlformats.org/officeDocument/2006/relationships/hyperlink" Target="https://drive.google.com/file/d/1KOnTvRWQsKxh3mqdnBNOMEtjXxSrA6Ws/view?usp=sharing" TargetMode="External"/><Relationship Id="rId51" Type="http://schemas.openxmlformats.org/officeDocument/2006/relationships/hyperlink" Target="http://www.cecytebcs.edu.mx/transparencia/fracciones/9/luisr.pdf" TargetMode="External"/><Relationship Id="rId72" Type="http://schemas.openxmlformats.org/officeDocument/2006/relationships/hyperlink" Target="http://www.cecytebcs.edu.mx/transparencia/fracciones/9/luisr.pdf" TargetMode="External"/><Relationship Id="rId80" Type="http://schemas.openxmlformats.org/officeDocument/2006/relationships/hyperlink" Target="https://drive.google.com/file/d/1KOnTvRWQsKxh3mqdnBNOMEtjXxSrA6Ws/view?usp=sharing" TargetMode="External"/><Relationship Id="rId85" Type="http://schemas.openxmlformats.org/officeDocument/2006/relationships/hyperlink" Target="https://drive.google.com/file/d/1_GimJTya_1ZteXWn4xpLTOvXo4VnQRMI/view?usp=sharing" TargetMode="External"/><Relationship Id="rId3" Type="http://schemas.openxmlformats.org/officeDocument/2006/relationships/hyperlink" Target="http://www.cecytebcs.edu.mx/transparencia/fracciones/9/luisr.pdf" TargetMode="External"/><Relationship Id="rId12" Type="http://schemas.openxmlformats.org/officeDocument/2006/relationships/hyperlink" Target="http://www.cecytebcs.edu.mx/transparencia/fracciones/9/luisr.pdf" TargetMode="External"/><Relationship Id="rId17" Type="http://schemas.openxmlformats.org/officeDocument/2006/relationships/hyperlink" Target="https://drive.google.com/file/d/1KOnTvRWQsKxh3mqdnBNOMEtjXxSrA6Ws/view?usp=sharing" TargetMode="External"/><Relationship Id="rId25" Type="http://schemas.openxmlformats.org/officeDocument/2006/relationships/hyperlink" Target="https://drive.google.com/file/d/1sorwtcPTE4lr1BgGyO_kaesdiU_3R3ta/view?usp=sharing" TargetMode="External"/><Relationship Id="rId33" Type="http://schemas.openxmlformats.org/officeDocument/2006/relationships/hyperlink" Target="http://www.cecytebcs.edu.mx/transparencia/fracciones/9/luisr.pdf" TargetMode="External"/><Relationship Id="rId38" Type="http://schemas.openxmlformats.org/officeDocument/2006/relationships/hyperlink" Target="https://drive.google.com/file/d/1KOnTvRWQsKxh3mqdnBNOMEtjXxSrA6Ws/view?usp=sharing" TargetMode="External"/><Relationship Id="rId46" Type="http://schemas.openxmlformats.org/officeDocument/2006/relationships/hyperlink" Target="https://drive.google.com/file/d/1muizMtzNTtU2Joq6UTt0q4ETVdAMrwbU/view?usp=sharing" TargetMode="External"/><Relationship Id="rId59" Type="http://schemas.openxmlformats.org/officeDocument/2006/relationships/hyperlink" Target="https://drive.google.com/file/d/1KOnTvRWQsKxh3mqdnBNOMEtjXxSrA6Ws/view?usp=sharing" TargetMode="External"/><Relationship Id="rId67" Type="http://schemas.openxmlformats.org/officeDocument/2006/relationships/hyperlink" Target="https://drive.google.com/file/d/1uTL0XSgTFyGYqpMIMDkGocnECC5u2_jS/view?usp=sharing" TargetMode="External"/><Relationship Id="rId20" Type="http://schemas.openxmlformats.org/officeDocument/2006/relationships/hyperlink" Target="https://drive.google.com/file/d/1KOnTvRWQsKxh3mqdnBNOMEtjXxSrA6Ws/view?usp=sharing" TargetMode="External"/><Relationship Id="rId41" Type="http://schemas.openxmlformats.org/officeDocument/2006/relationships/hyperlink" Target="https://drive.google.com/file/d/1KOnTvRWQsKxh3mqdnBNOMEtjXxSrA6Ws/view?usp=sharing" TargetMode="External"/><Relationship Id="rId54" Type="http://schemas.openxmlformats.org/officeDocument/2006/relationships/hyperlink" Target="http://www.cecytebcs.edu.mx/transparencia/fracciones/9/luisr.pdf" TargetMode="External"/><Relationship Id="rId62" Type="http://schemas.openxmlformats.org/officeDocument/2006/relationships/hyperlink" Target="https://drive.google.com/file/d/1KOnTvRWQsKxh3mqdnBNOMEtjXxSrA6Ws/view?usp=sharing" TargetMode="External"/><Relationship Id="rId70" Type="http://schemas.openxmlformats.org/officeDocument/2006/relationships/hyperlink" Target="https://drive.google.com/file/d/1v7TSCN2sKHTG6B9nkc-6h-tBmjyOnRc5/view?usp=sharing" TargetMode="External"/><Relationship Id="rId75" Type="http://schemas.openxmlformats.org/officeDocument/2006/relationships/hyperlink" Target="http://www.cecytebcs.edu.mx/transparencia/fracciones/9/luisr.pdf" TargetMode="External"/><Relationship Id="rId83" Type="http://schemas.openxmlformats.org/officeDocument/2006/relationships/hyperlink" Target="https://drive.google.com/file/d/1KOnTvRWQsKxh3mqdnBNOMEtjXxSrA6Ws/view?usp=sharin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RnCLYoadnCFf4D722yCRcUJDKs3LB6e/view?usp=sharing" TargetMode="External"/><Relationship Id="rId6" Type="http://schemas.openxmlformats.org/officeDocument/2006/relationships/hyperlink" Target="http://www.cecytebcs.edu.mx/transparencia/fracciones/9/luisr.pdf" TargetMode="External"/><Relationship Id="rId15" Type="http://schemas.openxmlformats.org/officeDocument/2006/relationships/hyperlink" Target="http://www.cecytebcs.edu.mx/transparencia/fracciones/9/luisr.pdf" TargetMode="External"/><Relationship Id="rId23" Type="http://schemas.openxmlformats.org/officeDocument/2006/relationships/hyperlink" Target="https://drive.google.com/file/d/1KOnTvRWQsKxh3mqdnBNOMEtjXxSrA6Ws/view?usp=sharing" TargetMode="External"/><Relationship Id="rId28" Type="http://schemas.openxmlformats.org/officeDocument/2006/relationships/hyperlink" Target="https://drive.google.com/file/d/1LV3NmSQzbeFBAJW7T4EeXiJBmsf4d8-R/view?usp=sharing" TargetMode="External"/><Relationship Id="rId36" Type="http://schemas.openxmlformats.org/officeDocument/2006/relationships/hyperlink" Target="http://www.cecytebcs.edu.mx/transparencia/fracciones/9/luisr.pdf" TargetMode="External"/><Relationship Id="rId49" Type="http://schemas.openxmlformats.org/officeDocument/2006/relationships/hyperlink" Target="https://drive.google.com/file/d/1HXyRHTLfhWFFD956ydGUSGHaUec2hrh-/view?usp=sharing" TargetMode="External"/><Relationship Id="rId57" Type="http://schemas.openxmlformats.org/officeDocument/2006/relationships/hyperlink" Target="http://www.cecytebcs.edu.mx/transparencia/fracciones/9/luisr.pdf" TargetMode="External"/><Relationship Id="rId10" Type="http://schemas.openxmlformats.org/officeDocument/2006/relationships/hyperlink" Target="https://drive.google.com/file/d/1x9r6F3WjQm0oL_8oF6ObA5NMkzfrVMJD/view?usp=sharing" TargetMode="External"/><Relationship Id="rId31" Type="http://schemas.openxmlformats.org/officeDocument/2006/relationships/hyperlink" Target="https://drive.google.com/file/d/1nH6A6dtprRtJRfn4jKT3JLn2bO6trU24/view?usp=sharing" TargetMode="External"/><Relationship Id="rId44" Type="http://schemas.openxmlformats.org/officeDocument/2006/relationships/hyperlink" Target="https://drive.google.com/file/d/1KOnTvRWQsKxh3mqdnBNOMEtjXxSrA6Ws/view?usp=sharing" TargetMode="External"/><Relationship Id="rId52" Type="http://schemas.openxmlformats.org/officeDocument/2006/relationships/hyperlink" Target="https://drive.google.com/file/d/1n-hACLRXZJMKKCk-ddTkNysT-89dBZEI/view?usp=sharing" TargetMode="External"/><Relationship Id="rId60" Type="http://schemas.openxmlformats.org/officeDocument/2006/relationships/hyperlink" Target="http://www.cecytebcs.edu.mx/transparencia/fracciones/9/luisr.pdf" TargetMode="External"/><Relationship Id="rId65" Type="http://schemas.openxmlformats.org/officeDocument/2006/relationships/hyperlink" Target="https://drive.google.com/file/d/1KOnTvRWQsKxh3mqdnBNOMEtjXxSrA6Ws/view?usp=sharing" TargetMode="External"/><Relationship Id="rId73" Type="http://schemas.openxmlformats.org/officeDocument/2006/relationships/hyperlink" Target="https://drive.google.com/file/d/15GqBFUSd8CVSN2ZlGtF_8XKNDkMYEnld/view?usp=sharing" TargetMode="External"/><Relationship Id="rId78" Type="http://schemas.openxmlformats.org/officeDocument/2006/relationships/hyperlink" Target="http://www.cecytebcs.edu.mx/transparencia/fracciones/9/luisr.pdf" TargetMode="External"/><Relationship Id="rId81" Type="http://schemas.openxmlformats.org/officeDocument/2006/relationships/hyperlink" Target="http://www.cecytebcs.edu.mx/transparencia/fracciones/9/luisr.pdf" TargetMode="External"/><Relationship Id="rId86" Type="http://schemas.openxmlformats.org/officeDocument/2006/relationships/hyperlink" Target="https://drive.google.com/file/d/1KOnTvRWQsKxh3mqdnBNOMEtjXxSrA6Ws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-IMED-nvkCz_nyBn-CezaAWrDt8Kg10/view?usp=sharing" TargetMode="External"/><Relationship Id="rId13" Type="http://schemas.openxmlformats.org/officeDocument/2006/relationships/hyperlink" Target="https://drive.google.com/file/d/1hqPGCcAO100ChOfYS0dNkE6TMUsA3xA3/view?usp=sharing" TargetMode="External"/><Relationship Id="rId18" Type="http://schemas.openxmlformats.org/officeDocument/2006/relationships/hyperlink" Target="https://drive.google.com/file/d/1n-hACLRXZJMKKCk-ddTkNysT-89dBZEI/view?usp=sharing" TargetMode="External"/><Relationship Id="rId26" Type="http://schemas.openxmlformats.org/officeDocument/2006/relationships/hyperlink" Target="https://drive.google.com/file/d/1UOR40uRsMzy63zzeCvu4Mhz8YR32nT6X/view?usp=sharing" TargetMode="External"/><Relationship Id="rId3" Type="http://schemas.openxmlformats.org/officeDocument/2006/relationships/hyperlink" Target="https://drive.google.com/file/d/1tjaKro3idanB9WmH8bDq2-nlFQ2OV-_u/view?usp=sharing" TargetMode="External"/><Relationship Id="rId21" Type="http://schemas.openxmlformats.org/officeDocument/2006/relationships/hyperlink" Target="https://drive.google.com/file/d/1E_RtcQqGrm3-hdGRinCufqlcWZVkwqCC/view?usp=sharing" TargetMode="External"/><Relationship Id="rId7" Type="http://schemas.openxmlformats.org/officeDocument/2006/relationships/hyperlink" Target="https://drive.google.com/file/d/1zclZ3kFswT8YUVOVA3rl4-xmsVWMfwlw/view?usp=sharing" TargetMode="External"/><Relationship Id="rId12" Type="http://schemas.openxmlformats.org/officeDocument/2006/relationships/hyperlink" Target="https://drive.google.com/file/d/1y7_52VqMGxhmy2jRslEUKI_tickK0sIX/view?usp=sharing" TargetMode="External"/><Relationship Id="rId17" Type="http://schemas.openxmlformats.org/officeDocument/2006/relationships/hyperlink" Target="https://drive.google.com/file/d/1HXyRHTLfhWFFD956ydGUSGHaUec2hrh-/view?usp=sharing" TargetMode="External"/><Relationship Id="rId25" Type="http://schemas.openxmlformats.org/officeDocument/2006/relationships/hyperlink" Target="https://drive.google.com/file/d/15GqBFUSd8CVSN2ZlGtF_8XKNDkMYEnld/view?usp=sharing" TargetMode="External"/><Relationship Id="rId2" Type="http://schemas.openxmlformats.org/officeDocument/2006/relationships/hyperlink" Target="https://drive.google.com/file/d/1QvV8tzyDvMogxeXtYb7g9TPKmJtUadpL/view?usp=sharing" TargetMode="External"/><Relationship Id="rId16" Type="http://schemas.openxmlformats.org/officeDocument/2006/relationships/hyperlink" Target="https://drive.google.com/file/d/1muizMtzNTtU2Joq6UTt0q4ETVdAMrwbU/view?usp=sharing" TargetMode="External"/><Relationship Id="rId20" Type="http://schemas.openxmlformats.org/officeDocument/2006/relationships/hyperlink" Target="https://drive.google.com/file/d/10s6zzv7FfX67Z6_rdSNbgmxr_iNjDGx0/view?usp=sharing" TargetMode="External"/><Relationship Id="rId29" Type="http://schemas.openxmlformats.org/officeDocument/2006/relationships/hyperlink" Target="https://drive.google.com/file/d/1_GimJTya_1ZteXWn4xpLTOvXo4VnQRMI/view?usp=sharing" TargetMode="External"/><Relationship Id="rId1" Type="http://schemas.openxmlformats.org/officeDocument/2006/relationships/hyperlink" Target="https://drive.google.com/file/d/1fRnCLYoadnCFf4D722yCRcUJDKs3LB6e/view?usp=sharing" TargetMode="External"/><Relationship Id="rId6" Type="http://schemas.openxmlformats.org/officeDocument/2006/relationships/hyperlink" Target="https://drive.google.com/file/d/1wpQOYwx9-qVRJ9BdEenGSJULclX3CIex/view?usp=sharing" TargetMode="External"/><Relationship Id="rId11" Type="http://schemas.openxmlformats.org/officeDocument/2006/relationships/hyperlink" Target="https://drive.google.com/file/d/1nH6A6dtprRtJRfn4jKT3JLn2bO6trU24/view?usp=sharing" TargetMode="External"/><Relationship Id="rId24" Type="http://schemas.openxmlformats.org/officeDocument/2006/relationships/hyperlink" Target="https://drive.google.com/file/d/1v7TSCN2sKHTG6B9nkc-6h-tBmjyOnRc5/view?usp=sharing" TargetMode="External"/><Relationship Id="rId5" Type="http://schemas.openxmlformats.org/officeDocument/2006/relationships/hyperlink" Target="https://drive.google.com/file/d/12hoSBaYb7Zp1Vd76hOizT2xgSCP3NQEg/view?usp=sharing" TargetMode="External"/><Relationship Id="rId15" Type="http://schemas.openxmlformats.org/officeDocument/2006/relationships/hyperlink" Target="https://drive.google.com/file/d/14Cp2tf9ezu7ngtjcRm2n_rzhfcFldsw-/view?usp=sharing" TargetMode="External"/><Relationship Id="rId23" Type="http://schemas.openxmlformats.org/officeDocument/2006/relationships/hyperlink" Target="https://drive.google.com/file/d/1uTL0XSgTFyGYqpMIMDkGocnECC5u2_jS/view?usp=sharing" TargetMode="External"/><Relationship Id="rId28" Type="http://schemas.openxmlformats.org/officeDocument/2006/relationships/hyperlink" Target="https://drive.google.com/file/d/1mwCAG4DQ8DKwfwQhg878laSmejMIk3GB/view?usp=sharing" TargetMode="External"/><Relationship Id="rId10" Type="http://schemas.openxmlformats.org/officeDocument/2006/relationships/hyperlink" Target="https://drive.google.com/file/d/1LV3NmSQzbeFBAJW7T4EeXiJBmsf4d8-R/view?usp=sharing" TargetMode="External"/><Relationship Id="rId19" Type="http://schemas.openxmlformats.org/officeDocument/2006/relationships/hyperlink" Target="https://drive.google.com/file/d/1Yem7uOl2xxNSa6WeGU3WVQrmTrvamkBx/view?usp=sharing" TargetMode="External"/><Relationship Id="rId4" Type="http://schemas.openxmlformats.org/officeDocument/2006/relationships/hyperlink" Target="https://drive.google.com/file/d/1x9r6F3WjQm0oL_8oF6ObA5NMkzfrVMJD/view?usp=sharing" TargetMode="External"/><Relationship Id="rId9" Type="http://schemas.openxmlformats.org/officeDocument/2006/relationships/hyperlink" Target="https://drive.google.com/file/d/1sorwtcPTE4lr1BgGyO_kaesdiU_3R3ta/view?usp=sharing" TargetMode="External"/><Relationship Id="rId14" Type="http://schemas.openxmlformats.org/officeDocument/2006/relationships/hyperlink" Target="https://drive.google.com/file/d/1QulnHkp3OWGCKGTNKgrUsAZPSdQiibDG/view?usp=sharing" TargetMode="External"/><Relationship Id="rId22" Type="http://schemas.openxmlformats.org/officeDocument/2006/relationships/hyperlink" Target="https://drive.google.com/file/d/1ie65ouzeUuvN6f35uJZP9mzmQ4FolEK5/view?usp=sharing" TargetMode="External"/><Relationship Id="rId27" Type="http://schemas.openxmlformats.org/officeDocument/2006/relationships/hyperlink" Target="https://drive.google.com/file/d/1Ikpo8iLWt2y4MZdhrwj8aNdnvr1WjXh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topLeftCell="A24" workbookViewId="0">
      <selection activeCell="D42" sqref="D42"/>
    </sheetView>
  </sheetViews>
  <sheetFormatPr baseColWidth="10" defaultColWidth="14.42578125" defaultRowHeight="15" customHeight="1"/>
  <cols>
    <col min="1" max="1" width="9.42578125" customWidth="1"/>
    <col min="2" max="2" width="23.28515625" customWidth="1"/>
    <col min="3" max="3" width="23.85546875" customWidth="1"/>
    <col min="4" max="4" width="36.5703125" customWidth="1"/>
    <col min="5" max="5" width="21" customWidth="1"/>
    <col min="6" max="6" width="25.57031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8" customWidth="1"/>
    <col min="13" max="13" width="21.5703125" customWidth="1"/>
    <col min="14" max="14" width="51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1.5703125" customWidth="1"/>
    <col min="32" max="32" width="46" customWidth="1"/>
    <col min="33" max="33" width="58.85546875" customWidth="1"/>
    <col min="34" max="34" width="47.140625" customWidth="1"/>
    <col min="35" max="35" width="14.85546875" customWidth="1"/>
    <col min="36" max="36" width="8" customWidth="1"/>
  </cols>
  <sheetData>
    <row r="1" spans="1:36" hidden="1">
      <c r="A1" s="1" t="s">
        <v>0</v>
      </c>
    </row>
    <row r="2" spans="1:36">
      <c r="A2" s="39" t="s">
        <v>1</v>
      </c>
      <c r="B2" s="40"/>
      <c r="C2" s="41"/>
      <c r="D2" s="39" t="s">
        <v>2</v>
      </c>
      <c r="E2" s="40"/>
      <c r="F2" s="41"/>
      <c r="G2" s="39" t="s">
        <v>3</v>
      </c>
      <c r="H2" s="40"/>
      <c r="I2" s="41"/>
    </row>
    <row r="3" spans="1:36">
      <c r="A3" s="42" t="s">
        <v>4</v>
      </c>
      <c r="B3" s="40"/>
      <c r="C3" s="41"/>
      <c r="D3" s="42" t="s">
        <v>5</v>
      </c>
      <c r="E3" s="40"/>
      <c r="F3" s="41"/>
      <c r="G3" s="42" t="s">
        <v>6</v>
      </c>
      <c r="H3" s="40"/>
      <c r="I3" s="41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39" t="s">
        <v>53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</row>
    <row r="7" spans="1:36" ht="39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>
      <c r="A8" s="3">
        <v>2024</v>
      </c>
      <c r="B8" s="4">
        <v>45566</v>
      </c>
      <c r="C8" s="4">
        <v>45657</v>
      </c>
      <c r="D8" s="5" t="s">
        <v>90</v>
      </c>
      <c r="E8" s="6" t="s">
        <v>91</v>
      </c>
      <c r="F8" s="7" t="s">
        <v>92</v>
      </c>
      <c r="G8" s="7" t="s">
        <v>93</v>
      </c>
      <c r="H8" s="7" t="s">
        <v>94</v>
      </c>
      <c r="I8" s="7" t="s">
        <v>95</v>
      </c>
      <c r="J8" s="7" t="s">
        <v>96</v>
      </c>
      <c r="K8" s="7" t="s">
        <v>97</v>
      </c>
      <c r="L8" s="1" t="s">
        <v>98</v>
      </c>
      <c r="M8" s="1" t="s">
        <v>99</v>
      </c>
      <c r="N8" s="7" t="s">
        <v>100</v>
      </c>
      <c r="O8" s="8" t="s">
        <v>101</v>
      </c>
      <c r="R8" s="8" t="s">
        <v>102</v>
      </c>
      <c r="S8" s="9" t="s">
        <v>103</v>
      </c>
      <c r="T8" s="9" t="s">
        <v>104</v>
      </c>
      <c r="U8" s="8" t="s">
        <v>102</v>
      </c>
      <c r="V8" s="7" t="s">
        <v>103</v>
      </c>
      <c r="W8" s="7" t="s">
        <v>105</v>
      </c>
      <c r="X8" s="8" t="str">
        <f t="shared" ref="X8:X36" si="0">N8</f>
        <v>Reunion en plantel Cecyt-05</v>
      </c>
      <c r="Y8" s="44">
        <v>45568</v>
      </c>
      <c r="Z8" s="44">
        <v>45568</v>
      </c>
      <c r="AA8" s="1">
        <f>Tabla_468804!A4</f>
        <v>1</v>
      </c>
      <c r="AB8" s="46">
        <v>435.01</v>
      </c>
      <c r="AC8" s="37">
        <f>Tabla_468804!D4-AB8</f>
        <v>228.90999999999997</v>
      </c>
      <c r="AD8" s="10">
        <v>45569</v>
      </c>
      <c r="AE8" s="11" t="s">
        <v>106</v>
      </c>
      <c r="AF8" s="1">
        <f>Tabla_468805!A4</f>
        <v>1</v>
      </c>
      <c r="AG8" s="12" t="s">
        <v>107</v>
      </c>
      <c r="AH8" s="13" t="s">
        <v>108</v>
      </c>
      <c r="AI8" s="43">
        <v>45688</v>
      </c>
      <c r="AJ8" s="1"/>
    </row>
    <row r="9" spans="1:36" ht="15.75">
      <c r="A9" s="14">
        <v>2024</v>
      </c>
      <c r="B9" s="4">
        <v>45566</v>
      </c>
      <c r="C9" s="4">
        <v>45657</v>
      </c>
      <c r="D9" s="15" t="s">
        <v>109</v>
      </c>
      <c r="E9" s="6" t="s">
        <v>91</v>
      </c>
      <c r="F9" s="7" t="s">
        <v>92</v>
      </c>
      <c r="G9" s="7" t="s">
        <v>110</v>
      </c>
      <c r="H9" s="7" t="s">
        <v>111</v>
      </c>
      <c r="I9" s="7" t="s">
        <v>112</v>
      </c>
      <c r="J9" s="7" t="s">
        <v>113</v>
      </c>
      <c r="K9" s="7" t="s">
        <v>114</v>
      </c>
      <c r="L9" s="16" t="s">
        <v>115</v>
      </c>
      <c r="M9" s="17" t="s">
        <v>99</v>
      </c>
      <c r="N9" s="7" t="s">
        <v>116</v>
      </c>
      <c r="O9" s="18" t="s">
        <v>101</v>
      </c>
      <c r="P9" s="17"/>
      <c r="Q9" s="17"/>
      <c r="R9" s="18" t="s">
        <v>102</v>
      </c>
      <c r="S9" s="19" t="s">
        <v>103</v>
      </c>
      <c r="T9" s="19" t="s">
        <v>104</v>
      </c>
      <c r="U9" s="18" t="s">
        <v>102</v>
      </c>
      <c r="V9" s="7" t="s">
        <v>103</v>
      </c>
      <c r="W9" s="7" t="s">
        <v>105</v>
      </c>
      <c r="X9" s="18" t="str">
        <f t="shared" si="0"/>
        <v>Supervision de Ingresos Propios en el plantel cecyt-05</v>
      </c>
      <c r="Y9" s="44">
        <v>45568</v>
      </c>
      <c r="Z9" s="44">
        <v>45568</v>
      </c>
      <c r="AA9" s="17">
        <f>Tabla_468804!A5</f>
        <v>2</v>
      </c>
      <c r="AB9" s="47">
        <v>480</v>
      </c>
      <c r="AC9" s="38">
        <f>Tabla_468804!D5-AB9</f>
        <v>183.91999999999996</v>
      </c>
      <c r="AD9" s="10">
        <v>45586</v>
      </c>
      <c r="AE9" s="12" t="s">
        <v>117</v>
      </c>
      <c r="AF9" s="17">
        <f>Tabla_468805!A5</f>
        <v>2</v>
      </c>
      <c r="AG9" s="12" t="s">
        <v>107</v>
      </c>
      <c r="AH9" s="13" t="s">
        <v>108</v>
      </c>
      <c r="AI9" s="43">
        <v>45688</v>
      </c>
      <c r="AJ9" s="17"/>
    </row>
    <row r="10" spans="1:36" ht="15.75">
      <c r="A10" s="3">
        <v>2024</v>
      </c>
      <c r="B10" s="4">
        <v>45566</v>
      </c>
      <c r="C10" s="4">
        <v>45657</v>
      </c>
      <c r="D10" s="5" t="s">
        <v>109</v>
      </c>
      <c r="E10" s="6" t="s">
        <v>91</v>
      </c>
      <c r="F10" s="7" t="s">
        <v>118</v>
      </c>
      <c r="G10" s="7" t="s">
        <v>119</v>
      </c>
      <c r="H10" s="7" t="s">
        <v>111</v>
      </c>
      <c r="I10" s="7" t="s">
        <v>120</v>
      </c>
      <c r="J10" s="7" t="s">
        <v>121</v>
      </c>
      <c r="K10" s="7" t="s">
        <v>122</v>
      </c>
      <c r="L10" s="21" t="s">
        <v>115</v>
      </c>
      <c r="M10" s="1" t="s">
        <v>99</v>
      </c>
      <c r="N10" s="7" t="s">
        <v>100</v>
      </c>
      <c r="O10" s="8" t="s">
        <v>101</v>
      </c>
      <c r="R10" s="8" t="s">
        <v>102</v>
      </c>
      <c r="S10" s="9" t="s">
        <v>103</v>
      </c>
      <c r="T10" s="9" t="s">
        <v>104</v>
      </c>
      <c r="U10" s="8" t="s">
        <v>102</v>
      </c>
      <c r="V10" s="7" t="s">
        <v>103</v>
      </c>
      <c r="W10" s="7" t="s">
        <v>105</v>
      </c>
      <c r="X10" s="8" t="str">
        <f t="shared" si="0"/>
        <v>Reunion en plantel Cecyt-05</v>
      </c>
      <c r="Y10" s="44">
        <v>45568</v>
      </c>
      <c r="Z10" s="44">
        <v>45568</v>
      </c>
      <c r="AA10" s="1">
        <f>Tabla_468804!A6</f>
        <v>3</v>
      </c>
      <c r="AB10" s="46">
        <v>550.01</v>
      </c>
      <c r="AC10" s="37">
        <f>Tabla_468804!D6-AB10</f>
        <v>113.90999999999997</v>
      </c>
      <c r="AD10" s="10">
        <v>45573</v>
      </c>
      <c r="AE10" s="12" t="s">
        <v>123</v>
      </c>
      <c r="AF10" s="1">
        <f>Tabla_468805!A6</f>
        <v>3</v>
      </c>
      <c r="AG10" s="12" t="s">
        <v>107</v>
      </c>
      <c r="AH10" s="13" t="s">
        <v>108</v>
      </c>
      <c r="AI10" s="43">
        <v>45688</v>
      </c>
    </row>
    <row r="11" spans="1:36" ht="15.75">
      <c r="A11" s="3">
        <v>2024</v>
      </c>
      <c r="B11" s="4">
        <v>45566</v>
      </c>
      <c r="C11" s="4">
        <v>45657</v>
      </c>
      <c r="D11" s="9" t="s">
        <v>109</v>
      </c>
      <c r="E11" s="6" t="s">
        <v>91</v>
      </c>
      <c r="F11" s="7" t="s">
        <v>118</v>
      </c>
      <c r="G11" s="7" t="s">
        <v>93</v>
      </c>
      <c r="H11" s="7" t="s">
        <v>94</v>
      </c>
      <c r="I11" s="7" t="s">
        <v>124</v>
      </c>
      <c r="J11" s="7" t="s">
        <v>125</v>
      </c>
      <c r="K11" s="7" t="s">
        <v>126</v>
      </c>
      <c r="L11" s="21" t="s">
        <v>98</v>
      </c>
      <c r="M11" s="1" t="s">
        <v>99</v>
      </c>
      <c r="N11" s="7" t="s">
        <v>100</v>
      </c>
      <c r="O11" s="8" t="s">
        <v>101</v>
      </c>
      <c r="R11" s="8" t="s">
        <v>102</v>
      </c>
      <c r="S11" s="9" t="s">
        <v>103</v>
      </c>
      <c r="T11" s="9" t="s">
        <v>104</v>
      </c>
      <c r="U11" s="8" t="s">
        <v>102</v>
      </c>
      <c r="V11" s="7" t="s">
        <v>103</v>
      </c>
      <c r="W11" s="7" t="s">
        <v>105</v>
      </c>
      <c r="X11" s="8" t="str">
        <f t="shared" si="0"/>
        <v>Reunion en plantel Cecyt-05</v>
      </c>
      <c r="Y11" s="44">
        <v>45568</v>
      </c>
      <c r="Z11" s="44">
        <v>45568</v>
      </c>
      <c r="AA11" s="1">
        <f>Tabla_468804!A7</f>
        <v>4</v>
      </c>
      <c r="AB11" s="46">
        <v>399</v>
      </c>
      <c r="AC11" s="37">
        <f>Tabla_468804!D7-AB11</f>
        <v>264.91999999999996</v>
      </c>
      <c r="AD11" s="10">
        <v>45594</v>
      </c>
      <c r="AE11" s="12" t="s">
        <v>127</v>
      </c>
      <c r="AF11" s="17">
        <f>Tabla_468805!A7</f>
        <v>4</v>
      </c>
      <c r="AG11" s="12" t="s">
        <v>107</v>
      </c>
      <c r="AH11" s="13" t="s">
        <v>108</v>
      </c>
      <c r="AI11" s="43">
        <v>45688</v>
      </c>
    </row>
    <row r="12" spans="1:36" ht="15.75">
      <c r="A12" s="3">
        <v>2024</v>
      </c>
      <c r="B12" s="4">
        <v>45566</v>
      </c>
      <c r="C12" s="4">
        <v>45657</v>
      </c>
      <c r="D12" s="9" t="s">
        <v>90</v>
      </c>
      <c r="E12" s="6" t="s">
        <v>91</v>
      </c>
      <c r="F12" s="7" t="s">
        <v>128</v>
      </c>
      <c r="G12" s="7" t="s">
        <v>128</v>
      </c>
      <c r="H12" s="7" t="s">
        <v>111</v>
      </c>
      <c r="I12" s="7" t="s">
        <v>129</v>
      </c>
      <c r="J12" s="7" t="s">
        <v>130</v>
      </c>
      <c r="K12" s="7" t="s">
        <v>131</v>
      </c>
      <c r="L12" s="21" t="s">
        <v>115</v>
      </c>
      <c r="M12" s="1" t="s">
        <v>99</v>
      </c>
      <c r="N12" s="7" t="s">
        <v>132</v>
      </c>
      <c r="O12" s="8" t="s">
        <v>101</v>
      </c>
      <c r="R12" s="8" t="s">
        <v>102</v>
      </c>
      <c r="S12" s="9" t="s">
        <v>103</v>
      </c>
      <c r="T12" s="9" t="s">
        <v>104</v>
      </c>
      <c r="U12" s="8" t="s">
        <v>102</v>
      </c>
      <c r="V12" s="7" t="s">
        <v>103</v>
      </c>
      <c r="W12" s="7" t="s">
        <v>105</v>
      </c>
      <c r="X12" s="8" t="str">
        <f t="shared" si="0"/>
        <v>visita a los cabos revision de inventarios</v>
      </c>
      <c r="Y12" s="44">
        <v>45588</v>
      </c>
      <c r="Z12" s="44">
        <v>45589</v>
      </c>
      <c r="AA12" s="1">
        <f>Tabla_468804!A8</f>
        <v>5</v>
      </c>
      <c r="AB12" s="46">
        <v>1764</v>
      </c>
      <c r="AC12" s="37">
        <f>Tabla_468804!D8-AB12</f>
        <v>910.92000000000007</v>
      </c>
      <c r="AD12" s="10">
        <v>45595</v>
      </c>
      <c r="AE12" s="12" t="s">
        <v>133</v>
      </c>
      <c r="AF12" s="1">
        <f>Tabla_468805!A8</f>
        <v>5</v>
      </c>
      <c r="AG12" s="12" t="s">
        <v>107</v>
      </c>
      <c r="AH12" s="13" t="s">
        <v>108</v>
      </c>
      <c r="AI12" s="43">
        <v>45688</v>
      </c>
    </row>
    <row r="13" spans="1:36" ht="15.75">
      <c r="A13" s="3">
        <v>2024</v>
      </c>
      <c r="B13" s="4">
        <v>45566</v>
      </c>
      <c r="C13" s="4">
        <v>45657</v>
      </c>
      <c r="D13" s="5" t="s">
        <v>90</v>
      </c>
      <c r="E13" s="6" t="s">
        <v>91</v>
      </c>
      <c r="F13" s="7" t="s">
        <v>134</v>
      </c>
      <c r="G13" s="7" t="s">
        <v>134</v>
      </c>
      <c r="H13" s="7" t="s">
        <v>111</v>
      </c>
      <c r="I13" s="7" t="s">
        <v>135</v>
      </c>
      <c r="J13" s="7" t="s">
        <v>136</v>
      </c>
      <c r="K13" s="7" t="s">
        <v>137</v>
      </c>
      <c r="L13" s="21" t="s">
        <v>98</v>
      </c>
      <c r="M13" s="1" t="s">
        <v>99</v>
      </c>
      <c r="N13" s="7" t="s">
        <v>138</v>
      </c>
      <c r="O13" s="8" t="s">
        <v>101</v>
      </c>
      <c r="R13" s="8" t="s">
        <v>102</v>
      </c>
      <c r="S13" s="9" t="s">
        <v>103</v>
      </c>
      <c r="T13" s="9" t="s">
        <v>104</v>
      </c>
      <c r="U13" s="8" t="s">
        <v>102</v>
      </c>
      <c r="V13" s="7" t="s">
        <v>103</v>
      </c>
      <c r="W13" s="7" t="s">
        <v>105</v>
      </c>
      <c r="X13" s="8" t="str">
        <f t="shared" si="0"/>
        <v>trasladar a personal directivo</v>
      </c>
      <c r="Y13" s="44">
        <v>45586</v>
      </c>
      <c r="Z13" s="44">
        <v>45586</v>
      </c>
      <c r="AA13" s="1">
        <f>Tabla_468804!A9</f>
        <v>6</v>
      </c>
      <c r="AB13" s="46">
        <v>607</v>
      </c>
      <c r="AC13" s="37">
        <f>Tabla_468804!D9-AB13</f>
        <v>56.919999999999959</v>
      </c>
      <c r="AD13" s="10">
        <v>45590</v>
      </c>
      <c r="AE13" s="12" t="s">
        <v>139</v>
      </c>
      <c r="AF13" s="17">
        <f>Tabla_468805!A9</f>
        <v>6</v>
      </c>
      <c r="AG13" s="12" t="s">
        <v>107</v>
      </c>
      <c r="AH13" s="13" t="s">
        <v>108</v>
      </c>
      <c r="AI13" s="43">
        <v>45688</v>
      </c>
    </row>
    <row r="14" spans="1:36" ht="15.75">
      <c r="A14" s="3">
        <v>2024</v>
      </c>
      <c r="B14" s="4">
        <v>45566</v>
      </c>
      <c r="C14" s="4">
        <v>45657</v>
      </c>
      <c r="D14" s="5" t="s">
        <v>90</v>
      </c>
      <c r="E14" s="6" t="s">
        <v>91</v>
      </c>
      <c r="F14" s="7" t="s">
        <v>140</v>
      </c>
      <c r="G14" s="7" t="s">
        <v>141</v>
      </c>
      <c r="H14" s="7" t="s">
        <v>111</v>
      </c>
      <c r="I14" s="7" t="s">
        <v>142</v>
      </c>
      <c r="J14" s="7" t="s">
        <v>143</v>
      </c>
      <c r="K14" s="7" t="s">
        <v>144</v>
      </c>
      <c r="L14" s="21" t="s">
        <v>115</v>
      </c>
      <c r="M14" s="1" t="s">
        <v>99</v>
      </c>
      <c r="N14" s="7" t="s">
        <v>145</v>
      </c>
      <c r="O14" s="8" t="s">
        <v>101</v>
      </c>
      <c r="R14" s="8" t="s">
        <v>102</v>
      </c>
      <c r="S14" s="9" t="s">
        <v>103</v>
      </c>
      <c r="T14" s="9" t="s">
        <v>104</v>
      </c>
      <c r="U14" s="8" t="s">
        <v>102</v>
      </c>
      <c r="V14" s="7" t="s">
        <v>103</v>
      </c>
      <c r="W14" s="7" t="s">
        <v>105</v>
      </c>
      <c r="X14" s="8" t="str">
        <f t="shared" si="0"/>
        <v>capacitacion formacion socioemocional</v>
      </c>
      <c r="Y14" s="44">
        <v>45586</v>
      </c>
      <c r="Z14" s="44">
        <v>45586</v>
      </c>
      <c r="AA14" s="1">
        <f>Tabla_468804!A10</f>
        <v>7</v>
      </c>
      <c r="AB14" s="46">
        <v>400</v>
      </c>
      <c r="AC14" s="37">
        <f>Tabla_468804!D10-AB14</f>
        <v>263.91999999999996</v>
      </c>
      <c r="AD14" s="10">
        <v>45594</v>
      </c>
      <c r="AE14" s="12" t="s">
        <v>146</v>
      </c>
      <c r="AF14" s="1">
        <f>Tabla_468805!A10</f>
        <v>7</v>
      </c>
      <c r="AG14" s="12" t="s">
        <v>107</v>
      </c>
      <c r="AH14" s="13" t="s">
        <v>108</v>
      </c>
      <c r="AI14" s="43">
        <v>45688</v>
      </c>
    </row>
    <row r="15" spans="1:36" ht="15.75">
      <c r="A15" s="3">
        <v>2024</v>
      </c>
      <c r="B15" s="4">
        <v>45566</v>
      </c>
      <c r="C15" s="4">
        <v>45657</v>
      </c>
      <c r="D15" s="5" t="s">
        <v>90</v>
      </c>
      <c r="E15" s="6" t="s">
        <v>91</v>
      </c>
      <c r="F15" s="7" t="s">
        <v>147</v>
      </c>
      <c r="G15" s="7" t="s">
        <v>148</v>
      </c>
      <c r="H15" s="7" t="s">
        <v>94</v>
      </c>
      <c r="I15" s="7" t="s">
        <v>149</v>
      </c>
      <c r="J15" s="7" t="s">
        <v>150</v>
      </c>
      <c r="K15" s="7" t="s">
        <v>137</v>
      </c>
      <c r="L15" s="1" t="s">
        <v>98</v>
      </c>
      <c r="M15" s="1" t="s">
        <v>99</v>
      </c>
      <c r="N15" s="7" t="s">
        <v>132</v>
      </c>
      <c r="O15" s="8" t="s">
        <v>101</v>
      </c>
      <c r="R15" s="8" t="s">
        <v>102</v>
      </c>
      <c r="S15" s="9" t="s">
        <v>103</v>
      </c>
      <c r="T15" s="9" t="s">
        <v>104</v>
      </c>
      <c r="U15" s="8" t="s">
        <v>102</v>
      </c>
      <c r="V15" s="7" t="s">
        <v>103</v>
      </c>
      <c r="W15" s="7" t="s">
        <v>105</v>
      </c>
      <c r="X15" s="8" t="str">
        <f t="shared" si="0"/>
        <v>visita a los cabos revision de inventarios</v>
      </c>
      <c r="Y15" s="44">
        <v>45588</v>
      </c>
      <c r="Z15" s="44">
        <v>45589</v>
      </c>
      <c r="AA15" s="1">
        <f>Tabla_468804!A11</f>
        <v>8</v>
      </c>
      <c r="AB15" s="48">
        <v>1770</v>
      </c>
      <c r="AC15" s="37">
        <f>Tabla_468804!D11-AB15</f>
        <v>904.92000000000007</v>
      </c>
      <c r="AD15" s="10">
        <v>45594</v>
      </c>
      <c r="AE15" s="12" t="s">
        <v>151</v>
      </c>
      <c r="AF15" s="17">
        <f>Tabla_468805!A11</f>
        <v>8</v>
      </c>
      <c r="AG15" s="12" t="s">
        <v>107</v>
      </c>
      <c r="AH15" s="13" t="s">
        <v>108</v>
      </c>
      <c r="AI15" s="43">
        <v>45688</v>
      </c>
    </row>
    <row r="16" spans="1:36" ht="15.75">
      <c r="A16" s="3">
        <v>2024</v>
      </c>
      <c r="B16" s="4">
        <v>45566</v>
      </c>
      <c r="C16" s="4">
        <v>45657</v>
      </c>
      <c r="D16" s="5" t="s">
        <v>90</v>
      </c>
      <c r="E16" s="6" t="s">
        <v>91</v>
      </c>
      <c r="F16" s="7" t="s">
        <v>140</v>
      </c>
      <c r="G16" s="7" t="s">
        <v>152</v>
      </c>
      <c r="H16" s="7" t="s">
        <v>94</v>
      </c>
      <c r="I16" s="7" t="s">
        <v>153</v>
      </c>
      <c r="J16" s="7" t="s">
        <v>154</v>
      </c>
      <c r="K16" s="7" t="s">
        <v>154</v>
      </c>
      <c r="L16" s="1" t="s">
        <v>98</v>
      </c>
      <c r="M16" s="1" t="s">
        <v>99</v>
      </c>
      <c r="N16" s="7" t="s">
        <v>132</v>
      </c>
      <c r="O16" s="8" t="s">
        <v>101</v>
      </c>
      <c r="R16" s="8" t="s">
        <v>102</v>
      </c>
      <c r="S16" s="9" t="s">
        <v>103</v>
      </c>
      <c r="T16" s="9" t="s">
        <v>104</v>
      </c>
      <c r="U16" s="8" t="s">
        <v>102</v>
      </c>
      <c r="V16" s="7" t="s">
        <v>103</v>
      </c>
      <c r="W16" s="7" t="s">
        <v>105</v>
      </c>
      <c r="X16" s="8" t="str">
        <f t="shared" si="0"/>
        <v>visita a los cabos revision de inventarios</v>
      </c>
      <c r="Y16" s="44">
        <v>45588</v>
      </c>
      <c r="Z16" s="44">
        <v>45589</v>
      </c>
      <c r="AA16" s="1">
        <f>Tabla_468804!A12</f>
        <v>9</v>
      </c>
      <c r="AB16" s="48">
        <v>1690</v>
      </c>
      <c r="AC16" s="37">
        <f>Tabla_468804!D12-AB16</f>
        <v>984.92000000000007</v>
      </c>
      <c r="AD16" s="10">
        <v>45594</v>
      </c>
      <c r="AE16" s="12" t="s">
        <v>155</v>
      </c>
      <c r="AF16" s="1">
        <f>Tabla_468805!A12</f>
        <v>9</v>
      </c>
      <c r="AG16" s="12" t="s">
        <v>107</v>
      </c>
      <c r="AH16" s="13" t="s">
        <v>108</v>
      </c>
      <c r="AI16" s="43">
        <v>45688</v>
      </c>
    </row>
    <row r="17" spans="1:36" ht="15.75" customHeight="1">
      <c r="A17" s="14">
        <v>2024</v>
      </c>
      <c r="B17" s="4">
        <v>45566</v>
      </c>
      <c r="C17" s="4">
        <v>45657</v>
      </c>
      <c r="D17" s="15" t="s">
        <v>109</v>
      </c>
      <c r="E17" s="6" t="s">
        <v>91</v>
      </c>
      <c r="F17" s="7" t="s">
        <v>156</v>
      </c>
      <c r="G17" s="7" t="s">
        <v>157</v>
      </c>
      <c r="H17" s="7" t="s">
        <v>111</v>
      </c>
      <c r="I17" s="7" t="s">
        <v>158</v>
      </c>
      <c r="J17" s="7" t="s">
        <v>159</v>
      </c>
      <c r="K17" s="7" t="s">
        <v>160</v>
      </c>
      <c r="L17" s="21" t="s">
        <v>98</v>
      </c>
      <c r="M17" s="17" t="s">
        <v>99</v>
      </c>
      <c r="N17" s="7" t="s">
        <v>161</v>
      </c>
      <c r="O17" s="18" t="s">
        <v>101</v>
      </c>
      <c r="P17" s="17"/>
      <c r="Q17" s="17"/>
      <c r="R17" s="18" t="s">
        <v>102</v>
      </c>
      <c r="S17" s="19" t="s">
        <v>103</v>
      </c>
      <c r="T17" s="19" t="s">
        <v>104</v>
      </c>
      <c r="U17" s="18" t="s">
        <v>102</v>
      </c>
      <c r="V17" s="7" t="s">
        <v>162</v>
      </c>
      <c r="W17" s="7" t="s">
        <v>163</v>
      </c>
      <c r="X17" s="18" t="str">
        <f t="shared" si="0"/>
        <v>Concurso Nacional Cecyte Chef</v>
      </c>
      <c r="Y17" s="44">
        <v>45588</v>
      </c>
      <c r="Z17" s="44">
        <v>45590</v>
      </c>
      <c r="AA17" s="17">
        <f>Tabla_468804!A13</f>
        <v>10</v>
      </c>
      <c r="AB17" s="46">
        <v>4431.08</v>
      </c>
      <c r="AC17" s="38">
        <f>Tabla_468804!D13-AB17</f>
        <v>2265.84</v>
      </c>
      <c r="AD17" s="10">
        <v>45595</v>
      </c>
      <c r="AE17" s="12" t="s">
        <v>164</v>
      </c>
      <c r="AF17" s="17">
        <f>Tabla_468805!A13</f>
        <v>10</v>
      </c>
      <c r="AG17" s="12" t="s">
        <v>107</v>
      </c>
      <c r="AH17" s="13" t="s">
        <v>108</v>
      </c>
      <c r="AI17" s="43">
        <v>45688</v>
      </c>
      <c r="AJ17" s="17"/>
    </row>
    <row r="18" spans="1:36" ht="15.75" customHeight="1">
      <c r="A18" s="14">
        <v>2024</v>
      </c>
      <c r="B18" s="23">
        <v>45566</v>
      </c>
      <c r="C18" s="23">
        <v>45657</v>
      </c>
      <c r="D18" s="19" t="s">
        <v>90</v>
      </c>
      <c r="E18" s="6" t="s">
        <v>91</v>
      </c>
      <c r="F18" s="24" t="s">
        <v>165</v>
      </c>
      <c r="G18" s="24" t="s">
        <v>165</v>
      </c>
      <c r="H18" s="24" t="s">
        <v>111</v>
      </c>
      <c r="I18" s="24" t="s">
        <v>166</v>
      </c>
      <c r="J18" s="24" t="s">
        <v>167</v>
      </c>
      <c r="K18" s="24" t="s">
        <v>168</v>
      </c>
      <c r="L18" s="16" t="s">
        <v>115</v>
      </c>
      <c r="M18" s="17" t="s">
        <v>99</v>
      </c>
      <c r="N18" s="24" t="s">
        <v>161</v>
      </c>
      <c r="O18" s="18" t="s">
        <v>101</v>
      </c>
      <c r="P18" s="17"/>
      <c r="Q18" s="17"/>
      <c r="R18" s="18" t="s">
        <v>102</v>
      </c>
      <c r="S18" s="19" t="s">
        <v>103</v>
      </c>
      <c r="T18" s="19" t="s">
        <v>104</v>
      </c>
      <c r="U18" s="18" t="s">
        <v>102</v>
      </c>
      <c r="V18" s="24" t="s">
        <v>162</v>
      </c>
      <c r="W18" s="24" t="s">
        <v>163</v>
      </c>
      <c r="X18" s="18" t="str">
        <f t="shared" si="0"/>
        <v>Concurso Nacional Cecyte Chef</v>
      </c>
      <c r="Y18" s="45">
        <v>45588</v>
      </c>
      <c r="Z18" s="45">
        <v>45590</v>
      </c>
      <c r="AA18" s="17">
        <f>Tabla_468804!A14</f>
        <v>11</v>
      </c>
      <c r="AB18" s="49"/>
      <c r="AC18" s="38">
        <f>Tabla_468804!D14-AB18</f>
        <v>6696.92</v>
      </c>
      <c r="AD18" s="26"/>
      <c r="AE18" s="27" t="s">
        <v>169</v>
      </c>
      <c r="AF18" s="1">
        <f>Tabla_468805!A14</f>
        <v>11</v>
      </c>
      <c r="AG18" s="12" t="s">
        <v>107</v>
      </c>
      <c r="AH18" s="13" t="s">
        <v>108</v>
      </c>
      <c r="AI18" s="43">
        <v>45688</v>
      </c>
      <c r="AJ18" s="16" t="s">
        <v>170</v>
      </c>
    </row>
    <row r="19" spans="1:36" ht="15.75" customHeight="1">
      <c r="A19" s="14">
        <v>2024</v>
      </c>
      <c r="B19" s="4">
        <v>45566</v>
      </c>
      <c r="C19" s="4">
        <v>45657</v>
      </c>
      <c r="D19" s="15" t="s">
        <v>109</v>
      </c>
      <c r="E19" s="6" t="s">
        <v>91</v>
      </c>
      <c r="F19" s="7" t="s">
        <v>118</v>
      </c>
      <c r="G19" s="7" t="s">
        <v>171</v>
      </c>
      <c r="H19" s="7" t="s">
        <v>94</v>
      </c>
      <c r="I19" s="7" t="s">
        <v>172</v>
      </c>
      <c r="J19" s="7" t="s">
        <v>173</v>
      </c>
      <c r="K19" s="7" t="s">
        <v>174</v>
      </c>
      <c r="L19" s="16" t="s">
        <v>115</v>
      </c>
      <c r="M19" s="17" t="s">
        <v>99</v>
      </c>
      <c r="N19" s="7" t="s">
        <v>175</v>
      </c>
      <c r="O19" s="18" t="s">
        <v>101</v>
      </c>
      <c r="P19" s="17"/>
      <c r="Q19" s="17"/>
      <c r="R19" s="18" t="s">
        <v>102</v>
      </c>
      <c r="S19" s="19" t="s">
        <v>103</v>
      </c>
      <c r="T19" s="7" t="s">
        <v>104</v>
      </c>
      <c r="U19" s="18" t="s">
        <v>102</v>
      </c>
      <c r="V19" s="7" t="s">
        <v>176</v>
      </c>
      <c r="W19" s="7" t="s">
        <v>177</v>
      </c>
      <c r="X19" s="18" t="str">
        <f t="shared" si="0"/>
        <v>Asistir a curso de capacitacion, Modulo de Bienes Patrimoniales</v>
      </c>
      <c r="Y19" s="44">
        <v>45622</v>
      </c>
      <c r="Z19" s="44">
        <v>45625</v>
      </c>
      <c r="AA19" s="17">
        <f>Tabla_468804!A15</f>
        <v>12</v>
      </c>
      <c r="AB19" s="46">
        <v>4038.62</v>
      </c>
      <c r="AC19" s="38">
        <f>Tabla_468804!D15-AB19</f>
        <v>2658.3</v>
      </c>
      <c r="AD19" s="25">
        <v>45631</v>
      </c>
      <c r="AE19" s="12" t="s">
        <v>178</v>
      </c>
      <c r="AF19" s="17">
        <f>Tabla_468805!A15</f>
        <v>12</v>
      </c>
      <c r="AG19" s="12" t="s">
        <v>107</v>
      </c>
      <c r="AH19" s="13" t="s">
        <v>108</v>
      </c>
      <c r="AI19" s="43">
        <v>45688</v>
      </c>
      <c r="AJ19" s="17"/>
    </row>
    <row r="20" spans="1:36" ht="15.75" customHeight="1">
      <c r="A20" s="14">
        <v>2024</v>
      </c>
      <c r="B20" s="4">
        <v>45566</v>
      </c>
      <c r="C20" s="4">
        <v>45657</v>
      </c>
      <c r="D20" s="19" t="s">
        <v>90</v>
      </c>
      <c r="E20" s="6" t="s">
        <v>91</v>
      </c>
      <c r="F20" s="7" t="s">
        <v>128</v>
      </c>
      <c r="G20" s="7" t="s">
        <v>179</v>
      </c>
      <c r="H20" s="7" t="s">
        <v>94</v>
      </c>
      <c r="I20" s="7" t="s">
        <v>180</v>
      </c>
      <c r="J20" s="7" t="s">
        <v>181</v>
      </c>
      <c r="K20" s="7" t="s">
        <v>167</v>
      </c>
      <c r="L20" s="17" t="s">
        <v>98</v>
      </c>
      <c r="M20" s="17" t="s">
        <v>99</v>
      </c>
      <c r="N20" s="7" t="s">
        <v>182</v>
      </c>
      <c r="O20" s="18" t="s">
        <v>101</v>
      </c>
      <c r="P20" s="17"/>
      <c r="Q20" s="17"/>
      <c r="R20" s="18" t="s">
        <v>102</v>
      </c>
      <c r="S20" s="19" t="s">
        <v>103</v>
      </c>
      <c r="T20" s="7" t="s">
        <v>104</v>
      </c>
      <c r="U20" s="18" t="s">
        <v>102</v>
      </c>
      <c r="V20" s="7" t="s">
        <v>103</v>
      </c>
      <c r="W20" s="7" t="s">
        <v>105</v>
      </c>
      <c r="X20" s="18" t="str">
        <f t="shared" si="0"/>
        <v>Supervision en planteles</v>
      </c>
      <c r="Y20" s="44">
        <v>45622</v>
      </c>
      <c r="Z20" s="44">
        <v>45622</v>
      </c>
      <c r="AA20" s="17">
        <f>Tabla_468804!A16</f>
        <v>13</v>
      </c>
      <c r="AB20" s="46"/>
      <c r="AC20" s="38">
        <f>Tabla_468804!D16-AB20</f>
        <v>663.92</v>
      </c>
      <c r="AD20" s="26"/>
      <c r="AE20" s="12" t="s">
        <v>183</v>
      </c>
      <c r="AF20" s="1">
        <f>Tabla_468805!A16</f>
        <v>13</v>
      </c>
      <c r="AG20" s="12" t="s">
        <v>107</v>
      </c>
      <c r="AH20" s="13" t="s">
        <v>108</v>
      </c>
      <c r="AI20" s="43">
        <v>45688</v>
      </c>
      <c r="AJ20" s="16" t="s">
        <v>170</v>
      </c>
    </row>
    <row r="21" spans="1:36" ht="15.75" customHeight="1">
      <c r="A21" s="3">
        <v>2024</v>
      </c>
      <c r="B21" s="4">
        <v>45566</v>
      </c>
      <c r="C21" s="4">
        <v>45657</v>
      </c>
      <c r="D21" s="9" t="s">
        <v>90</v>
      </c>
      <c r="E21" s="6" t="s">
        <v>91</v>
      </c>
      <c r="F21" s="7" t="s">
        <v>134</v>
      </c>
      <c r="G21" s="7" t="s">
        <v>134</v>
      </c>
      <c r="H21" s="7" t="s">
        <v>111</v>
      </c>
      <c r="I21" s="7" t="s">
        <v>135</v>
      </c>
      <c r="J21" s="7" t="s">
        <v>136</v>
      </c>
      <c r="K21" s="7" t="s">
        <v>137</v>
      </c>
      <c r="L21" s="1" t="s">
        <v>98</v>
      </c>
      <c r="M21" s="1" t="s">
        <v>99</v>
      </c>
      <c r="N21" s="7" t="s">
        <v>184</v>
      </c>
      <c r="O21" s="8" t="s">
        <v>101</v>
      </c>
      <c r="R21" s="8" t="s">
        <v>102</v>
      </c>
      <c r="S21" s="9" t="s">
        <v>103</v>
      </c>
      <c r="T21" s="7" t="s">
        <v>104</v>
      </c>
      <c r="U21" s="8" t="s">
        <v>102</v>
      </c>
      <c r="V21" s="7" t="s">
        <v>103</v>
      </c>
      <c r="W21" s="7" t="s">
        <v>105</v>
      </c>
      <c r="X21" s="8" t="str">
        <f t="shared" si="0"/>
        <v>traslado de personal</v>
      </c>
      <c r="Y21" s="44">
        <v>45622</v>
      </c>
      <c r="Z21" s="44">
        <v>45622</v>
      </c>
      <c r="AA21" s="1">
        <f>Tabla_468804!A17</f>
        <v>14</v>
      </c>
      <c r="AB21" s="46"/>
      <c r="AC21" s="37">
        <f>Tabla_468804!D17-AB21</f>
        <v>663.92</v>
      </c>
      <c r="AD21" s="26"/>
      <c r="AE21" s="12" t="s">
        <v>185</v>
      </c>
      <c r="AF21" s="17">
        <f>Tabla_468805!A17</f>
        <v>14</v>
      </c>
      <c r="AG21" s="12" t="s">
        <v>107</v>
      </c>
      <c r="AH21" s="13" t="s">
        <v>108</v>
      </c>
      <c r="AI21" s="43">
        <v>45688</v>
      </c>
      <c r="AJ21" s="16" t="s">
        <v>170</v>
      </c>
    </row>
    <row r="22" spans="1:36" ht="15.75" customHeight="1">
      <c r="A22" s="3">
        <v>2024</v>
      </c>
      <c r="B22" s="4">
        <v>45566</v>
      </c>
      <c r="C22" s="4">
        <v>45657</v>
      </c>
      <c r="D22" s="9" t="s">
        <v>109</v>
      </c>
      <c r="E22" s="6" t="s">
        <v>91</v>
      </c>
      <c r="F22" s="7" t="s">
        <v>118</v>
      </c>
      <c r="G22" s="7" t="s">
        <v>171</v>
      </c>
      <c r="H22" s="7" t="s">
        <v>111</v>
      </c>
      <c r="I22" s="7" t="s">
        <v>186</v>
      </c>
      <c r="J22" s="7" t="s">
        <v>187</v>
      </c>
      <c r="K22" s="7" t="s">
        <v>188</v>
      </c>
      <c r="L22" s="1" t="s">
        <v>98</v>
      </c>
      <c r="M22" s="1" t="s">
        <v>99</v>
      </c>
      <c r="N22" s="7" t="s">
        <v>182</v>
      </c>
      <c r="O22" s="8" t="s">
        <v>101</v>
      </c>
      <c r="R22" s="8" t="s">
        <v>102</v>
      </c>
      <c r="S22" s="9" t="s">
        <v>103</v>
      </c>
      <c r="T22" s="7" t="s">
        <v>104</v>
      </c>
      <c r="U22" s="8" t="s">
        <v>102</v>
      </c>
      <c r="V22" s="7" t="s">
        <v>103</v>
      </c>
      <c r="W22" s="7" t="s">
        <v>105</v>
      </c>
      <c r="X22" s="8" t="str">
        <f t="shared" si="0"/>
        <v>Supervision en planteles</v>
      </c>
      <c r="Y22" s="44">
        <v>45622</v>
      </c>
      <c r="Z22" s="44">
        <v>45622</v>
      </c>
      <c r="AA22" s="1">
        <f>Tabla_468804!A18</f>
        <v>15</v>
      </c>
      <c r="AB22" s="47">
        <v>619</v>
      </c>
      <c r="AC22" s="37">
        <f>Tabla_468804!D18-AB22</f>
        <v>44.919999999999959</v>
      </c>
      <c r="AD22" s="25">
        <v>45625</v>
      </c>
      <c r="AE22" s="12" t="s">
        <v>189</v>
      </c>
      <c r="AF22" s="1">
        <f>Tabla_468805!A18</f>
        <v>15</v>
      </c>
      <c r="AG22" s="12" t="s">
        <v>107</v>
      </c>
      <c r="AH22" s="13" t="s">
        <v>108</v>
      </c>
      <c r="AI22" s="43">
        <v>45688</v>
      </c>
    </row>
    <row r="23" spans="1:36" ht="15.75" customHeight="1">
      <c r="A23" s="3">
        <v>2024</v>
      </c>
      <c r="B23" s="4">
        <v>45566</v>
      </c>
      <c r="C23" s="4">
        <v>45657</v>
      </c>
      <c r="D23" s="5" t="s">
        <v>109</v>
      </c>
      <c r="E23" s="6" t="s">
        <v>91</v>
      </c>
      <c r="F23" s="7" t="s">
        <v>156</v>
      </c>
      <c r="G23" s="7" t="s">
        <v>190</v>
      </c>
      <c r="H23" s="7" t="s">
        <v>94</v>
      </c>
      <c r="I23" s="7" t="s">
        <v>191</v>
      </c>
      <c r="J23" s="7" t="s">
        <v>192</v>
      </c>
      <c r="K23" s="7" t="s">
        <v>137</v>
      </c>
      <c r="L23" s="21" t="s">
        <v>115</v>
      </c>
      <c r="M23" s="1" t="s">
        <v>99</v>
      </c>
      <c r="N23" s="7" t="s">
        <v>193</v>
      </c>
      <c r="O23" s="8" t="s">
        <v>101</v>
      </c>
      <c r="R23" s="8" t="s">
        <v>102</v>
      </c>
      <c r="S23" s="9" t="s">
        <v>103</v>
      </c>
      <c r="T23" s="7" t="s">
        <v>104</v>
      </c>
      <c r="U23" s="8" t="s">
        <v>102</v>
      </c>
      <c r="V23" s="7" t="s">
        <v>194</v>
      </c>
      <c r="W23" s="7" t="s">
        <v>195</v>
      </c>
      <c r="X23" s="8" t="str">
        <f t="shared" si="0"/>
        <v>ASISTIR AL "ENCUENTRO NACIONAL DE DIRECCIONES GENERALES, ACADEMICAS Y COORDINACIONES ESTATALES DE EMSaD 2024</v>
      </c>
      <c r="Y23" s="44">
        <v>45615</v>
      </c>
      <c r="Z23" s="44">
        <v>45618</v>
      </c>
      <c r="AA23" s="1">
        <f>Tabla_468804!A19</f>
        <v>16</v>
      </c>
      <c r="AB23" s="46">
        <v>5834.99</v>
      </c>
      <c r="AC23" s="37">
        <f>Tabla_468804!D19-AB23</f>
        <v>858.93000000000029</v>
      </c>
      <c r="AD23" s="25">
        <v>45628</v>
      </c>
      <c r="AE23" s="12" t="s">
        <v>196</v>
      </c>
      <c r="AF23" s="17">
        <f>Tabla_468805!A19</f>
        <v>16</v>
      </c>
      <c r="AG23" s="12" t="s">
        <v>107</v>
      </c>
      <c r="AH23" s="13" t="s">
        <v>108</v>
      </c>
      <c r="AI23" s="43">
        <v>45688</v>
      </c>
    </row>
    <row r="24" spans="1:36" ht="15.75" customHeight="1">
      <c r="A24" s="3">
        <v>2024</v>
      </c>
      <c r="B24" s="4">
        <v>45566</v>
      </c>
      <c r="C24" s="4">
        <v>45657</v>
      </c>
      <c r="D24" s="9" t="s">
        <v>90</v>
      </c>
      <c r="E24" s="6" t="s">
        <v>91</v>
      </c>
      <c r="F24" s="7" t="s">
        <v>92</v>
      </c>
      <c r="G24" s="7" t="s">
        <v>93</v>
      </c>
      <c r="H24" s="7" t="s">
        <v>94</v>
      </c>
      <c r="I24" s="7" t="s">
        <v>95</v>
      </c>
      <c r="J24" s="7" t="s">
        <v>96</v>
      </c>
      <c r="K24" s="7" t="s">
        <v>97</v>
      </c>
      <c r="L24" s="1" t="s">
        <v>98</v>
      </c>
      <c r="M24" s="1" t="s">
        <v>99</v>
      </c>
      <c r="N24" s="7" t="s">
        <v>197</v>
      </c>
      <c r="O24" s="8" t="s">
        <v>101</v>
      </c>
      <c r="R24" s="8" t="s">
        <v>102</v>
      </c>
      <c r="S24" s="9" t="s">
        <v>103</v>
      </c>
      <c r="T24" s="7" t="s">
        <v>104</v>
      </c>
      <c r="U24" s="8" t="s">
        <v>102</v>
      </c>
      <c r="V24" s="7" t="s">
        <v>103</v>
      </c>
      <c r="W24" s="7" t="s">
        <v>198</v>
      </c>
      <c r="X24" s="8" t="str">
        <f t="shared" si="0"/>
        <v>Asistir a tribunal laboral en los cabos</v>
      </c>
      <c r="Y24" s="44">
        <v>45615</v>
      </c>
      <c r="Z24" s="44">
        <v>45615</v>
      </c>
      <c r="AA24" s="1">
        <f>Tabla_468804!A20</f>
        <v>17</v>
      </c>
      <c r="AB24" s="47">
        <v>438</v>
      </c>
      <c r="AC24" s="37">
        <f>Tabla_468804!D20-AB24</f>
        <v>225.91999999999996</v>
      </c>
      <c r="AD24" s="25">
        <v>45624</v>
      </c>
      <c r="AE24" s="12" t="s">
        <v>199</v>
      </c>
      <c r="AF24" s="1">
        <f>Tabla_468805!A20</f>
        <v>17</v>
      </c>
      <c r="AG24" s="12" t="s">
        <v>107</v>
      </c>
      <c r="AH24" s="13" t="s">
        <v>108</v>
      </c>
      <c r="AI24" s="43">
        <v>45688</v>
      </c>
    </row>
    <row r="25" spans="1:36" ht="15.75" customHeight="1">
      <c r="A25" s="3">
        <v>2024</v>
      </c>
      <c r="B25" s="4">
        <v>45566</v>
      </c>
      <c r="C25" s="4">
        <v>45657</v>
      </c>
      <c r="D25" s="9" t="s">
        <v>90</v>
      </c>
      <c r="E25" s="6" t="s">
        <v>91</v>
      </c>
      <c r="F25" s="7" t="s">
        <v>128</v>
      </c>
      <c r="G25" s="7" t="s">
        <v>128</v>
      </c>
      <c r="H25" s="7" t="s">
        <v>94</v>
      </c>
      <c r="I25" s="7" t="s">
        <v>200</v>
      </c>
      <c r="J25" s="7" t="s">
        <v>201</v>
      </c>
      <c r="K25" s="7" t="s">
        <v>202</v>
      </c>
      <c r="L25" s="21" t="s">
        <v>115</v>
      </c>
      <c r="M25" s="1" t="s">
        <v>99</v>
      </c>
      <c r="N25" s="7" t="s">
        <v>175</v>
      </c>
      <c r="O25" s="8" t="s">
        <v>101</v>
      </c>
      <c r="R25" s="8" t="s">
        <v>102</v>
      </c>
      <c r="S25" s="9" t="s">
        <v>103</v>
      </c>
      <c r="T25" s="7" t="s">
        <v>104</v>
      </c>
      <c r="U25" s="8" t="s">
        <v>102</v>
      </c>
      <c r="V25" s="7" t="s">
        <v>176</v>
      </c>
      <c r="W25" s="7" t="s">
        <v>177</v>
      </c>
      <c r="X25" s="8" t="str">
        <f t="shared" si="0"/>
        <v>Asistir a curso de capacitacion, Modulo de Bienes Patrimoniales</v>
      </c>
      <c r="Y25" s="44">
        <v>45622</v>
      </c>
      <c r="Z25" s="44">
        <v>45625</v>
      </c>
      <c r="AA25" s="1">
        <f>Tabla_468804!A21</f>
        <v>18</v>
      </c>
      <c r="AB25" s="47">
        <v>4189.01</v>
      </c>
      <c r="AC25" s="37">
        <f>Tabla_468804!D21-AB25</f>
        <v>2504.91</v>
      </c>
      <c r="AD25" s="25">
        <v>45629</v>
      </c>
      <c r="AE25" s="12" t="s">
        <v>203</v>
      </c>
      <c r="AF25" s="17">
        <f>Tabla_468805!A21</f>
        <v>18</v>
      </c>
      <c r="AG25" s="12" t="s">
        <v>107</v>
      </c>
      <c r="AH25" s="13" t="s">
        <v>108</v>
      </c>
      <c r="AI25" s="43">
        <v>45688</v>
      </c>
    </row>
    <row r="26" spans="1:36" ht="15.75" customHeight="1">
      <c r="A26" s="3">
        <v>2024</v>
      </c>
      <c r="B26" s="4">
        <v>45566</v>
      </c>
      <c r="C26" s="4">
        <v>45657</v>
      </c>
      <c r="D26" s="5" t="s">
        <v>109</v>
      </c>
      <c r="E26" s="6" t="s">
        <v>91</v>
      </c>
      <c r="F26" s="7" t="s">
        <v>156</v>
      </c>
      <c r="G26" s="7" t="s">
        <v>157</v>
      </c>
      <c r="H26" s="7" t="s">
        <v>111</v>
      </c>
      <c r="I26" s="7" t="s">
        <v>158</v>
      </c>
      <c r="J26" s="7" t="s">
        <v>159</v>
      </c>
      <c r="K26" s="7" t="s">
        <v>160</v>
      </c>
      <c r="L26" s="1" t="s">
        <v>98</v>
      </c>
      <c r="M26" s="1" t="s">
        <v>99</v>
      </c>
      <c r="N26" s="7" t="s">
        <v>204</v>
      </c>
      <c r="O26" s="8" t="s">
        <v>101</v>
      </c>
      <c r="R26" s="8" t="s">
        <v>102</v>
      </c>
      <c r="S26" s="9" t="s">
        <v>103</v>
      </c>
      <c r="T26" s="7" t="s">
        <v>104</v>
      </c>
      <c r="U26" s="8" t="s">
        <v>102</v>
      </c>
      <c r="V26" s="7" t="s">
        <v>103</v>
      </c>
      <c r="W26" s="7" t="s">
        <v>198</v>
      </c>
      <c r="X26" s="8" t="str">
        <f t="shared" si="0"/>
        <v>Feria educativa 2024</v>
      </c>
      <c r="Y26" s="44">
        <v>45609</v>
      </c>
      <c r="Z26" s="44">
        <v>45609</v>
      </c>
      <c r="AA26" s="1">
        <f>Tabla_468804!A22</f>
        <v>19</v>
      </c>
      <c r="AB26" s="47">
        <v>403.95</v>
      </c>
      <c r="AC26" s="37">
        <f>Tabla_468804!D22-AB26</f>
        <v>259.96999999999997</v>
      </c>
      <c r="AD26" s="25">
        <v>45609</v>
      </c>
      <c r="AE26" s="12" t="s">
        <v>205</v>
      </c>
      <c r="AF26" s="1">
        <f>Tabla_468805!A22</f>
        <v>19</v>
      </c>
      <c r="AG26" s="12" t="s">
        <v>107</v>
      </c>
      <c r="AH26" s="13" t="s">
        <v>108</v>
      </c>
      <c r="AI26" s="43">
        <v>45688</v>
      </c>
    </row>
    <row r="27" spans="1:36" ht="15.75" customHeight="1">
      <c r="A27" s="3">
        <v>2024</v>
      </c>
      <c r="B27" s="4">
        <v>45566</v>
      </c>
      <c r="C27" s="4">
        <v>45657</v>
      </c>
      <c r="D27" s="5" t="s">
        <v>109</v>
      </c>
      <c r="E27" s="6" t="s">
        <v>91</v>
      </c>
      <c r="F27" s="7" t="s">
        <v>118</v>
      </c>
      <c r="G27" s="7" t="s">
        <v>119</v>
      </c>
      <c r="H27" s="7" t="s">
        <v>111</v>
      </c>
      <c r="I27" s="7" t="s">
        <v>120</v>
      </c>
      <c r="J27" s="7" t="s">
        <v>121</v>
      </c>
      <c r="K27" s="7" t="s">
        <v>122</v>
      </c>
      <c r="L27" s="21" t="s">
        <v>115</v>
      </c>
      <c r="M27" s="1" t="s">
        <v>99</v>
      </c>
      <c r="N27" s="7" t="s">
        <v>206</v>
      </c>
      <c r="O27" s="8" t="s">
        <v>101</v>
      </c>
      <c r="R27" s="8" t="s">
        <v>102</v>
      </c>
      <c r="S27" s="9" t="s">
        <v>103</v>
      </c>
      <c r="T27" s="7" t="s">
        <v>104</v>
      </c>
      <c r="U27" s="8" t="s">
        <v>102</v>
      </c>
      <c r="V27" s="7" t="s">
        <v>103</v>
      </c>
      <c r="W27" s="7" t="s">
        <v>105</v>
      </c>
      <c r="X27" s="8" t="str">
        <f t="shared" si="0"/>
        <v>visita de auditoria</v>
      </c>
      <c r="Y27" s="44">
        <v>45622</v>
      </c>
      <c r="Z27" s="44">
        <v>45622</v>
      </c>
      <c r="AA27" s="1">
        <f>Tabla_468804!A23</f>
        <v>20</v>
      </c>
      <c r="AB27" s="47">
        <v>425</v>
      </c>
      <c r="AC27" s="37">
        <f>Tabla_468804!D23-AB27</f>
        <v>238.91999999999996</v>
      </c>
      <c r="AD27" s="25">
        <v>45625</v>
      </c>
      <c r="AE27" s="12" t="s">
        <v>207</v>
      </c>
      <c r="AF27" s="17">
        <f>Tabla_468805!A23</f>
        <v>20</v>
      </c>
      <c r="AG27" s="12" t="s">
        <v>107</v>
      </c>
      <c r="AH27" s="13" t="s">
        <v>108</v>
      </c>
      <c r="AI27" s="43">
        <v>45688</v>
      </c>
    </row>
    <row r="28" spans="1:36" ht="15.75" customHeight="1">
      <c r="A28" s="3">
        <v>2024</v>
      </c>
      <c r="B28" s="4">
        <v>45566</v>
      </c>
      <c r="C28" s="4">
        <v>45657</v>
      </c>
      <c r="D28" s="9" t="s">
        <v>109</v>
      </c>
      <c r="E28" s="6" t="s">
        <v>91</v>
      </c>
      <c r="F28" s="7" t="s">
        <v>118</v>
      </c>
      <c r="G28" s="7" t="s">
        <v>93</v>
      </c>
      <c r="H28" s="7" t="s">
        <v>94</v>
      </c>
      <c r="I28" s="7" t="s">
        <v>124</v>
      </c>
      <c r="J28" s="7" t="s">
        <v>125</v>
      </c>
      <c r="K28" s="7" t="s">
        <v>126</v>
      </c>
      <c r="L28" s="1" t="s">
        <v>98</v>
      </c>
      <c r="M28" s="1" t="s">
        <v>99</v>
      </c>
      <c r="N28" s="7" t="s">
        <v>197</v>
      </c>
      <c r="O28" s="8" t="s">
        <v>101</v>
      </c>
      <c r="R28" s="8" t="s">
        <v>102</v>
      </c>
      <c r="S28" s="9" t="s">
        <v>103</v>
      </c>
      <c r="T28" s="7" t="s">
        <v>104</v>
      </c>
      <c r="U28" s="8" t="s">
        <v>102</v>
      </c>
      <c r="V28" s="7" t="s">
        <v>103</v>
      </c>
      <c r="W28" s="7" t="s">
        <v>198</v>
      </c>
      <c r="X28" s="8" t="str">
        <f t="shared" si="0"/>
        <v>Asistir a tribunal laboral en los cabos</v>
      </c>
      <c r="Y28" s="44">
        <v>45615</v>
      </c>
      <c r="Z28" s="44">
        <v>45615</v>
      </c>
      <c r="AA28" s="1">
        <f>Tabla_468804!A24</f>
        <v>21</v>
      </c>
      <c r="AB28" s="47">
        <v>443</v>
      </c>
      <c r="AC28" s="37">
        <f>Tabla_468804!D24-AB28</f>
        <v>220.91999999999996</v>
      </c>
      <c r="AD28" s="25">
        <v>45628</v>
      </c>
      <c r="AE28" s="12" t="s">
        <v>208</v>
      </c>
      <c r="AF28" s="1">
        <f>Tabla_468805!A24</f>
        <v>21</v>
      </c>
      <c r="AG28" s="12" t="s">
        <v>107</v>
      </c>
      <c r="AH28" s="13" t="s">
        <v>108</v>
      </c>
      <c r="AI28" s="43">
        <v>45688</v>
      </c>
    </row>
    <row r="29" spans="1:36" ht="15.75" customHeight="1">
      <c r="A29" s="3">
        <v>2024</v>
      </c>
      <c r="B29" s="4">
        <v>45566</v>
      </c>
      <c r="C29" s="4">
        <v>45657</v>
      </c>
      <c r="D29" s="9" t="s">
        <v>109</v>
      </c>
      <c r="E29" s="6" t="s">
        <v>91</v>
      </c>
      <c r="F29" s="7" t="s">
        <v>118</v>
      </c>
      <c r="G29" s="7" t="s">
        <v>209</v>
      </c>
      <c r="H29" s="7" t="s">
        <v>111</v>
      </c>
      <c r="I29" s="7" t="s">
        <v>112</v>
      </c>
      <c r="J29" s="7" t="s">
        <v>113</v>
      </c>
      <c r="K29" s="7" t="s">
        <v>114</v>
      </c>
      <c r="L29" s="1" t="s">
        <v>115</v>
      </c>
      <c r="M29" s="1" t="s">
        <v>99</v>
      </c>
      <c r="N29" s="7" t="s">
        <v>182</v>
      </c>
      <c r="O29" s="8" t="s">
        <v>101</v>
      </c>
      <c r="R29" s="8" t="s">
        <v>102</v>
      </c>
      <c r="S29" s="9" t="s">
        <v>103</v>
      </c>
      <c r="T29" s="7" t="s">
        <v>104</v>
      </c>
      <c r="U29" s="8" t="s">
        <v>102</v>
      </c>
      <c r="V29" s="7" t="s">
        <v>103</v>
      </c>
      <c r="W29" s="7" t="s">
        <v>105</v>
      </c>
      <c r="X29" s="8" t="str">
        <f t="shared" si="0"/>
        <v>Supervision en planteles</v>
      </c>
      <c r="Y29" s="44">
        <v>45619</v>
      </c>
      <c r="Z29" s="44">
        <v>45622</v>
      </c>
      <c r="AA29" s="1">
        <f>Tabla_468804!A25</f>
        <v>22</v>
      </c>
      <c r="AB29" s="47">
        <v>555</v>
      </c>
      <c r="AC29" s="37">
        <f>Tabla_468804!D25-AB29</f>
        <v>108.91999999999996</v>
      </c>
      <c r="AD29" s="25">
        <v>45624</v>
      </c>
      <c r="AE29" s="12" t="s">
        <v>210</v>
      </c>
      <c r="AF29" s="17">
        <f>Tabla_468805!A25</f>
        <v>22</v>
      </c>
      <c r="AG29" s="12" t="s">
        <v>107</v>
      </c>
      <c r="AH29" s="13" t="s">
        <v>108</v>
      </c>
      <c r="AI29" s="43">
        <v>45688</v>
      </c>
      <c r="AJ29" s="1"/>
    </row>
    <row r="30" spans="1:36" ht="15.75" customHeight="1">
      <c r="A30" s="3">
        <v>2024</v>
      </c>
      <c r="B30" s="4">
        <v>45566</v>
      </c>
      <c r="C30" s="4">
        <v>45657</v>
      </c>
      <c r="D30" s="9" t="s">
        <v>90</v>
      </c>
      <c r="E30" s="6" t="s">
        <v>91</v>
      </c>
      <c r="F30" s="7" t="s">
        <v>134</v>
      </c>
      <c r="G30" s="7" t="s">
        <v>134</v>
      </c>
      <c r="H30" s="7" t="s">
        <v>111</v>
      </c>
      <c r="I30" s="7" t="s">
        <v>211</v>
      </c>
      <c r="J30" s="7" t="s">
        <v>212</v>
      </c>
      <c r="K30" s="7" t="s">
        <v>97</v>
      </c>
      <c r="L30" s="21" t="s">
        <v>98</v>
      </c>
      <c r="M30" s="1" t="s">
        <v>99</v>
      </c>
      <c r="N30" s="7" t="s">
        <v>213</v>
      </c>
      <c r="O30" s="8" t="s">
        <v>101</v>
      </c>
      <c r="R30" s="8" t="s">
        <v>102</v>
      </c>
      <c r="S30" s="7" t="s">
        <v>103</v>
      </c>
      <c r="T30" s="7" t="s">
        <v>104</v>
      </c>
      <c r="U30" s="8" t="s">
        <v>102</v>
      </c>
      <c r="V30" s="7" t="s">
        <v>103</v>
      </c>
      <c r="W30" s="7" t="s">
        <v>214</v>
      </c>
      <c r="X30" s="8" t="str">
        <f t="shared" si="0"/>
        <v>entrega de regalos</v>
      </c>
      <c r="Y30" s="44">
        <v>45632</v>
      </c>
      <c r="Z30" s="44">
        <v>45637</v>
      </c>
      <c r="AA30" s="1">
        <f>Tabla_468804!A26</f>
        <v>23</v>
      </c>
      <c r="AB30" s="46"/>
      <c r="AC30" s="37">
        <f>Tabla_468804!D26-AB30</f>
        <v>10718.92</v>
      </c>
      <c r="AD30" s="26"/>
      <c r="AE30" s="12" t="s">
        <v>215</v>
      </c>
      <c r="AF30" s="1">
        <f>Tabla_468805!A26</f>
        <v>23</v>
      </c>
      <c r="AG30" s="12" t="s">
        <v>107</v>
      </c>
      <c r="AH30" s="13" t="s">
        <v>108</v>
      </c>
      <c r="AI30" s="43">
        <v>45688</v>
      </c>
      <c r="AJ30" s="16" t="s">
        <v>170</v>
      </c>
    </row>
    <row r="31" spans="1:36" ht="15.75" customHeight="1">
      <c r="A31" s="3">
        <v>2024</v>
      </c>
      <c r="B31" s="4">
        <v>45566</v>
      </c>
      <c r="C31" s="4">
        <v>45657</v>
      </c>
      <c r="D31" s="5" t="s">
        <v>90</v>
      </c>
      <c r="E31" s="6" t="s">
        <v>91</v>
      </c>
      <c r="F31" s="7" t="s">
        <v>134</v>
      </c>
      <c r="G31" s="7" t="s">
        <v>134</v>
      </c>
      <c r="H31" s="7" t="s">
        <v>111</v>
      </c>
      <c r="I31" s="7" t="s">
        <v>135</v>
      </c>
      <c r="J31" s="7" t="s">
        <v>136</v>
      </c>
      <c r="K31" s="7" t="s">
        <v>137</v>
      </c>
      <c r="L31" s="21" t="s">
        <v>98</v>
      </c>
      <c r="M31" s="1" t="s">
        <v>99</v>
      </c>
      <c r="N31" s="7" t="s">
        <v>184</v>
      </c>
      <c r="O31" s="8" t="s">
        <v>101</v>
      </c>
      <c r="R31" s="8" t="s">
        <v>102</v>
      </c>
      <c r="S31" s="7" t="s">
        <v>103</v>
      </c>
      <c r="T31" s="7" t="s">
        <v>104</v>
      </c>
      <c r="U31" s="8" t="s">
        <v>102</v>
      </c>
      <c r="V31" s="7" t="s">
        <v>103</v>
      </c>
      <c r="W31" s="7" t="s">
        <v>105</v>
      </c>
      <c r="X31" s="8" t="str">
        <f t="shared" si="0"/>
        <v>traslado de personal</v>
      </c>
      <c r="Y31" s="44">
        <v>45629</v>
      </c>
      <c r="Z31" s="44">
        <v>45629</v>
      </c>
      <c r="AA31" s="1">
        <f>Tabla_468804!A27</f>
        <v>24</v>
      </c>
      <c r="AB31" s="46"/>
      <c r="AC31" s="37">
        <f>Tabla_468804!D27-AB31</f>
        <v>663.92</v>
      </c>
      <c r="AD31" s="26"/>
      <c r="AE31" s="12" t="s">
        <v>216</v>
      </c>
      <c r="AF31" s="17">
        <f>Tabla_468805!A27</f>
        <v>24</v>
      </c>
      <c r="AG31" s="12" t="s">
        <v>107</v>
      </c>
      <c r="AH31" s="13" t="s">
        <v>108</v>
      </c>
      <c r="AI31" s="43">
        <v>45688</v>
      </c>
      <c r="AJ31" s="16" t="s">
        <v>170</v>
      </c>
    </row>
    <row r="32" spans="1:36" ht="15.75" customHeight="1">
      <c r="A32" s="3">
        <v>2024</v>
      </c>
      <c r="B32" s="4">
        <v>45566</v>
      </c>
      <c r="C32" s="4">
        <v>45657</v>
      </c>
      <c r="D32" s="5" t="s">
        <v>90</v>
      </c>
      <c r="E32" s="6" t="s">
        <v>91</v>
      </c>
      <c r="F32" s="7" t="s">
        <v>217</v>
      </c>
      <c r="G32" s="7" t="s">
        <v>217</v>
      </c>
      <c r="H32" s="7" t="s">
        <v>111</v>
      </c>
      <c r="I32" s="7" t="s">
        <v>218</v>
      </c>
      <c r="J32" s="7" t="s">
        <v>219</v>
      </c>
      <c r="K32" s="7" t="s">
        <v>220</v>
      </c>
      <c r="L32" s="21" t="s">
        <v>98</v>
      </c>
      <c r="M32" s="1" t="s">
        <v>99</v>
      </c>
      <c r="N32" s="7" t="s">
        <v>213</v>
      </c>
      <c r="O32" s="8" t="s">
        <v>101</v>
      </c>
      <c r="R32" s="8" t="s">
        <v>102</v>
      </c>
      <c r="S32" s="7" t="s">
        <v>103</v>
      </c>
      <c r="T32" s="7" t="s">
        <v>104</v>
      </c>
      <c r="U32" s="8" t="s">
        <v>102</v>
      </c>
      <c r="V32" s="7" t="s">
        <v>103</v>
      </c>
      <c r="W32" s="7" t="s">
        <v>214</v>
      </c>
      <c r="X32" s="8" t="str">
        <f t="shared" si="0"/>
        <v>entrega de regalos</v>
      </c>
      <c r="Y32" s="44">
        <v>45632</v>
      </c>
      <c r="Z32" s="44">
        <v>45637</v>
      </c>
      <c r="AA32" s="1">
        <f>Tabla_468804!A28</f>
        <v>25</v>
      </c>
      <c r="AB32" s="46">
        <v>6754.22</v>
      </c>
      <c r="AC32" s="37">
        <f>Tabla_468804!D28-AB32</f>
        <v>3964.7</v>
      </c>
      <c r="AD32" s="25">
        <v>45645</v>
      </c>
      <c r="AE32" s="12" t="s">
        <v>221</v>
      </c>
      <c r="AF32" s="1">
        <f>Tabla_468805!A28</f>
        <v>25</v>
      </c>
      <c r="AG32" s="12" t="s">
        <v>107</v>
      </c>
      <c r="AH32" s="13" t="s">
        <v>108</v>
      </c>
      <c r="AI32" s="43">
        <v>45688</v>
      </c>
    </row>
    <row r="33" spans="1:36" ht="15.75" customHeight="1">
      <c r="A33" s="3">
        <v>2024</v>
      </c>
      <c r="B33" s="4">
        <v>45566</v>
      </c>
      <c r="C33" s="4">
        <v>45657</v>
      </c>
      <c r="D33" s="5" t="s">
        <v>109</v>
      </c>
      <c r="E33" s="6" t="s">
        <v>91</v>
      </c>
      <c r="F33" s="7" t="s">
        <v>118</v>
      </c>
      <c r="G33" s="7" t="s">
        <v>171</v>
      </c>
      <c r="H33" s="7" t="s">
        <v>111</v>
      </c>
      <c r="I33" s="7" t="s">
        <v>222</v>
      </c>
      <c r="J33" s="7" t="s">
        <v>167</v>
      </c>
      <c r="K33" s="7" t="s">
        <v>223</v>
      </c>
      <c r="L33" s="21" t="s">
        <v>98</v>
      </c>
      <c r="M33" s="1" t="s">
        <v>99</v>
      </c>
      <c r="N33" s="7" t="s">
        <v>224</v>
      </c>
      <c r="O33" s="8" t="s">
        <v>101</v>
      </c>
      <c r="R33" s="8" t="s">
        <v>102</v>
      </c>
      <c r="S33" s="7" t="s">
        <v>103</v>
      </c>
      <c r="T33" s="7" t="s">
        <v>104</v>
      </c>
      <c r="U33" s="8" t="s">
        <v>102</v>
      </c>
      <c r="V33" s="7" t="s">
        <v>103</v>
      </c>
      <c r="W33" s="7" t="s">
        <v>225</v>
      </c>
      <c r="X33" s="8" t="str">
        <f t="shared" si="0"/>
        <v>Concurso academico</v>
      </c>
      <c r="Y33" s="44">
        <v>45629</v>
      </c>
      <c r="Z33" s="44">
        <v>45629</v>
      </c>
      <c r="AA33" s="1">
        <f>Tabla_468804!A29</f>
        <v>26</v>
      </c>
      <c r="AB33" s="46">
        <v>663.92</v>
      </c>
      <c r="AC33" s="37"/>
      <c r="AD33" s="25">
        <v>45631</v>
      </c>
      <c r="AE33" s="12" t="s">
        <v>226</v>
      </c>
      <c r="AF33" s="17">
        <f>Tabla_468805!A29</f>
        <v>26</v>
      </c>
      <c r="AG33" s="12" t="s">
        <v>107</v>
      </c>
      <c r="AH33" s="13" t="s">
        <v>108</v>
      </c>
      <c r="AI33" s="43">
        <v>45688</v>
      </c>
    </row>
    <row r="34" spans="1:36" ht="15.75" customHeight="1">
      <c r="A34" s="3">
        <v>2024</v>
      </c>
      <c r="B34" s="4">
        <v>45566</v>
      </c>
      <c r="C34" s="4">
        <v>45657</v>
      </c>
      <c r="D34" s="5" t="s">
        <v>90</v>
      </c>
      <c r="E34" s="6" t="s">
        <v>91</v>
      </c>
      <c r="F34" s="7" t="s">
        <v>92</v>
      </c>
      <c r="G34" s="7" t="s">
        <v>227</v>
      </c>
      <c r="H34" s="7" t="s">
        <v>111</v>
      </c>
      <c r="I34" s="20" t="s">
        <v>228</v>
      </c>
      <c r="J34" s="7" t="s">
        <v>229</v>
      </c>
      <c r="K34" s="7" t="s">
        <v>230</v>
      </c>
      <c r="L34" s="21" t="s">
        <v>115</v>
      </c>
      <c r="M34" s="1" t="s">
        <v>99</v>
      </c>
      <c r="N34" s="7" t="s">
        <v>224</v>
      </c>
      <c r="O34" s="8" t="s">
        <v>101</v>
      </c>
      <c r="R34" s="8" t="s">
        <v>102</v>
      </c>
      <c r="S34" s="7" t="s">
        <v>103</v>
      </c>
      <c r="T34" s="7" t="s">
        <v>104</v>
      </c>
      <c r="U34" s="8" t="s">
        <v>102</v>
      </c>
      <c r="V34" s="7" t="s">
        <v>103</v>
      </c>
      <c r="W34" s="7" t="s">
        <v>105</v>
      </c>
      <c r="X34" s="8" t="str">
        <f t="shared" si="0"/>
        <v>Concurso academico</v>
      </c>
      <c r="Y34" s="44">
        <v>45629</v>
      </c>
      <c r="Z34" s="44">
        <v>45629</v>
      </c>
      <c r="AA34" s="1">
        <f>Tabla_468804!A30</f>
        <v>27</v>
      </c>
      <c r="AB34" s="46">
        <v>490</v>
      </c>
      <c r="AC34" s="37">
        <f>Tabla_468804!D30-AB34</f>
        <v>173.91999999999996</v>
      </c>
      <c r="AD34" s="25">
        <v>45632</v>
      </c>
      <c r="AE34" s="12" t="s">
        <v>231</v>
      </c>
      <c r="AF34" s="1">
        <f>Tabla_468805!A30</f>
        <v>27</v>
      </c>
      <c r="AG34" s="12" t="s">
        <v>107</v>
      </c>
      <c r="AH34" s="13" t="s">
        <v>108</v>
      </c>
      <c r="AI34" s="43">
        <v>45688</v>
      </c>
      <c r="AJ34" s="1"/>
    </row>
    <row r="35" spans="1:36" ht="15.75" customHeight="1">
      <c r="A35" s="3">
        <v>2024</v>
      </c>
      <c r="B35" s="4">
        <v>45566</v>
      </c>
      <c r="C35" s="4">
        <v>45657</v>
      </c>
      <c r="D35" s="5" t="s">
        <v>109</v>
      </c>
      <c r="E35" s="6" t="s">
        <v>91</v>
      </c>
      <c r="F35" s="28" t="s">
        <v>118</v>
      </c>
      <c r="G35" s="28" t="s">
        <v>232</v>
      </c>
      <c r="H35" s="28" t="s">
        <v>94</v>
      </c>
      <c r="I35" s="28" t="s">
        <v>233</v>
      </c>
      <c r="J35" s="28" t="s">
        <v>234</v>
      </c>
      <c r="K35" s="28" t="s">
        <v>235</v>
      </c>
      <c r="L35" s="21" t="s">
        <v>115</v>
      </c>
      <c r="M35" s="1" t="s">
        <v>99</v>
      </c>
      <c r="N35" s="7" t="s">
        <v>224</v>
      </c>
      <c r="O35" s="8" t="s">
        <v>101</v>
      </c>
      <c r="R35" s="8" t="s">
        <v>102</v>
      </c>
      <c r="S35" s="7" t="s">
        <v>103</v>
      </c>
      <c r="T35" s="7" t="s">
        <v>104</v>
      </c>
      <c r="U35" s="8" t="s">
        <v>102</v>
      </c>
      <c r="V35" s="7" t="s">
        <v>103</v>
      </c>
      <c r="W35" s="7" t="s">
        <v>105</v>
      </c>
      <c r="X35" s="8" t="str">
        <f t="shared" si="0"/>
        <v>Concurso academico</v>
      </c>
      <c r="Y35" s="44">
        <v>45629</v>
      </c>
      <c r="Z35" s="44">
        <v>45629</v>
      </c>
      <c r="AA35" s="1">
        <f>Tabla_468804!A31</f>
        <v>28</v>
      </c>
      <c r="AB35" s="46">
        <v>420</v>
      </c>
      <c r="AC35" s="37">
        <f>Tabla_468804!D31-AB35</f>
        <v>243.91999999999996</v>
      </c>
      <c r="AD35" s="25">
        <v>45636</v>
      </c>
      <c r="AE35" s="12" t="s">
        <v>236</v>
      </c>
      <c r="AF35" s="17">
        <f>Tabla_468805!A31</f>
        <v>28</v>
      </c>
      <c r="AG35" s="12" t="s">
        <v>107</v>
      </c>
      <c r="AH35" s="13" t="s">
        <v>108</v>
      </c>
      <c r="AI35" s="43">
        <v>45688</v>
      </c>
      <c r="AJ35" s="1"/>
    </row>
    <row r="36" spans="1:36" ht="15.75" customHeight="1">
      <c r="A36" s="3">
        <v>2024</v>
      </c>
      <c r="B36" s="4">
        <v>45566</v>
      </c>
      <c r="C36" s="4">
        <v>45657</v>
      </c>
      <c r="D36" s="5" t="s">
        <v>90</v>
      </c>
      <c r="E36" s="6" t="s">
        <v>91</v>
      </c>
      <c r="F36" s="7" t="s">
        <v>140</v>
      </c>
      <c r="G36" s="7" t="s">
        <v>141</v>
      </c>
      <c r="H36" s="7" t="s">
        <v>111</v>
      </c>
      <c r="I36" s="7" t="s">
        <v>142</v>
      </c>
      <c r="J36" s="7" t="s">
        <v>143</v>
      </c>
      <c r="K36" s="7" t="s">
        <v>144</v>
      </c>
      <c r="L36" s="21" t="s">
        <v>115</v>
      </c>
      <c r="M36" s="1" t="s">
        <v>99</v>
      </c>
      <c r="N36" s="7" t="s">
        <v>224</v>
      </c>
      <c r="O36" s="8" t="s">
        <v>101</v>
      </c>
      <c r="R36" s="8" t="s">
        <v>102</v>
      </c>
      <c r="S36" s="7" t="s">
        <v>103</v>
      </c>
      <c r="T36" s="7" t="s">
        <v>104</v>
      </c>
      <c r="U36" s="8" t="s">
        <v>102</v>
      </c>
      <c r="V36" s="7" t="s">
        <v>103</v>
      </c>
      <c r="W36" s="7" t="s">
        <v>225</v>
      </c>
      <c r="X36" s="8" t="str">
        <f t="shared" si="0"/>
        <v>Concurso academico</v>
      </c>
      <c r="Y36" s="44">
        <v>45629</v>
      </c>
      <c r="Z36" s="44">
        <v>45629</v>
      </c>
      <c r="AA36" s="1">
        <f>Tabla_468804!A32</f>
        <v>29</v>
      </c>
      <c r="AB36" s="46">
        <v>415</v>
      </c>
      <c r="AC36" s="37">
        <f>Tabla_468804!D32-AB36</f>
        <v>248.91999999999996</v>
      </c>
      <c r="AD36" s="25">
        <v>45631</v>
      </c>
      <c r="AE36" s="12" t="s">
        <v>237</v>
      </c>
      <c r="AF36" s="1">
        <f>Tabla_468805!A32</f>
        <v>29</v>
      </c>
      <c r="AG36" s="12" t="s">
        <v>107</v>
      </c>
      <c r="AH36" s="13" t="s">
        <v>108</v>
      </c>
      <c r="AI36" s="43">
        <v>45688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36">
      <formula1>Hidden_312</formula1>
    </dataValidation>
    <dataValidation type="list" allowBlank="1" showErrorMessage="1" sqref="O8:O36">
      <formula1>Hidden_414</formula1>
    </dataValidation>
    <dataValidation type="list" allowBlank="1" showErrorMessage="1" sqref="L8:L36">
      <formula1>Hidden_211</formula1>
    </dataValidation>
    <dataValidation type="list" allowBlank="1" showErrorMessage="1" sqref="D8:D36">
      <formula1>Hidden_13</formula1>
    </dataValidation>
  </dataValidations>
  <hyperlinks>
    <hyperlink ref="AE8" r:id="rId1"/>
    <hyperlink ref="AG8" r:id="rId2"/>
    <hyperlink ref="AH8" r:id="rId3"/>
    <hyperlink ref="AE9" r:id="rId4"/>
    <hyperlink ref="AG9" r:id="rId5"/>
    <hyperlink ref="AH9" r:id="rId6"/>
    <hyperlink ref="AE10" r:id="rId7"/>
    <hyperlink ref="AG10" r:id="rId8"/>
    <hyperlink ref="AH10" r:id="rId9"/>
    <hyperlink ref="AE11" r:id="rId10"/>
    <hyperlink ref="AG11" r:id="rId11"/>
    <hyperlink ref="AH11" r:id="rId12"/>
    <hyperlink ref="AE12" r:id="rId13"/>
    <hyperlink ref="AG12" r:id="rId14"/>
    <hyperlink ref="AH12" r:id="rId15"/>
    <hyperlink ref="AE13" r:id="rId16"/>
    <hyperlink ref="AG13" r:id="rId17"/>
    <hyperlink ref="AH13" r:id="rId18"/>
    <hyperlink ref="AE14" r:id="rId19"/>
    <hyperlink ref="AG14" r:id="rId20"/>
    <hyperlink ref="AH14" r:id="rId21"/>
    <hyperlink ref="AE15" r:id="rId22"/>
    <hyperlink ref="AG15" r:id="rId23"/>
    <hyperlink ref="AH15" r:id="rId24"/>
    <hyperlink ref="AE16" r:id="rId25"/>
    <hyperlink ref="AG16" r:id="rId26"/>
    <hyperlink ref="AH16" r:id="rId27"/>
    <hyperlink ref="AE17" r:id="rId28"/>
    <hyperlink ref="AG17" r:id="rId29"/>
    <hyperlink ref="AH17" r:id="rId30"/>
    <hyperlink ref="AE18" r:id="rId31"/>
    <hyperlink ref="AG18" r:id="rId32"/>
    <hyperlink ref="AH18" r:id="rId33"/>
    <hyperlink ref="AE19" r:id="rId34"/>
    <hyperlink ref="AG19" r:id="rId35"/>
    <hyperlink ref="AH19" r:id="rId36"/>
    <hyperlink ref="AE20" r:id="rId37"/>
    <hyperlink ref="AG20" r:id="rId38"/>
    <hyperlink ref="AH20" r:id="rId39"/>
    <hyperlink ref="AE21" r:id="rId40"/>
    <hyperlink ref="AG21" r:id="rId41"/>
    <hyperlink ref="AH21" r:id="rId42"/>
    <hyperlink ref="AE22" r:id="rId43"/>
    <hyperlink ref="AG22" r:id="rId44"/>
    <hyperlink ref="AH22" r:id="rId45"/>
    <hyperlink ref="AE23" r:id="rId46"/>
    <hyperlink ref="AG23" r:id="rId47"/>
    <hyperlink ref="AH23" r:id="rId48"/>
    <hyperlink ref="AE24" r:id="rId49"/>
    <hyperlink ref="AG24" r:id="rId50"/>
    <hyperlink ref="AH24" r:id="rId51"/>
    <hyperlink ref="AE25" r:id="rId52"/>
    <hyperlink ref="AG25" r:id="rId53"/>
    <hyperlink ref="AH25" r:id="rId54"/>
    <hyperlink ref="AE26" r:id="rId55"/>
    <hyperlink ref="AG26" r:id="rId56"/>
    <hyperlink ref="AH26" r:id="rId57"/>
    <hyperlink ref="AE27" r:id="rId58"/>
    <hyperlink ref="AG27" r:id="rId59"/>
    <hyperlink ref="AH27" r:id="rId60"/>
    <hyperlink ref="AE28" r:id="rId61"/>
    <hyperlink ref="AG28" r:id="rId62"/>
    <hyperlink ref="AH28" r:id="rId63"/>
    <hyperlink ref="AE29" r:id="rId64"/>
    <hyperlink ref="AG29" r:id="rId65"/>
    <hyperlink ref="AH29" r:id="rId66"/>
    <hyperlink ref="AE30" r:id="rId67"/>
    <hyperlink ref="AG30" r:id="rId68"/>
    <hyperlink ref="AH30" r:id="rId69"/>
    <hyperlink ref="AE31" r:id="rId70"/>
    <hyperlink ref="AG31" r:id="rId71"/>
    <hyperlink ref="AH31" r:id="rId72"/>
    <hyperlink ref="AE32" r:id="rId73"/>
    <hyperlink ref="AG32" r:id="rId74"/>
    <hyperlink ref="AH32" r:id="rId75"/>
    <hyperlink ref="AE33" r:id="rId76"/>
    <hyperlink ref="AG33" r:id="rId77"/>
    <hyperlink ref="AH33" r:id="rId78"/>
    <hyperlink ref="AE34" r:id="rId79"/>
    <hyperlink ref="AG34" r:id="rId80"/>
    <hyperlink ref="AH34" r:id="rId81"/>
    <hyperlink ref="AE35" r:id="rId82"/>
    <hyperlink ref="AG35" r:id="rId83"/>
    <hyperlink ref="AH35" r:id="rId84"/>
    <hyperlink ref="AE36" r:id="rId85"/>
    <hyperlink ref="AG36" r:id="rId86"/>
    <hyperlink ref="AH36" r:id="rId87"/>
  </hyperlinks>
  <pageMargins left="0.7" right="0.7" top="0.75" bottom="0.75" header="0" footer="0"/>
  <pageSetup orientation="landscape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238</v>
      </c>
    </row>
    <row r="2" spans="1:1">
      <c r="A2" s="1" t="s">
        <v>90</v>
      </c>
    </row>
    <row r="3" spans="1:1">
      <c r="A3" s="1" t="s">
        <v>239</v>
      </c>
    </row>
    <row r="4" spans="1:1">
      <c r="A4" s="1" t="s">
        <v>240</v>
      </c>
    </row>
    <row r="5" spans="1:1">
      <c r="A5" s="1" t="s">
        <v>241</v>
      </c>
    </row>
    <row r="6" spans="1:1">
      <c r="A6" s="1" t="s">
        <v>242</v>
      </c>
    </row>
    <row r="7" spans="1:1">
      <c r="A7" s="1" t="s">
        <v>243</v>
      </c>
    </row>
    <row r="8" spans="1:1">
      <c r="A8" s="1" t="s">
        <v>244</v>
      </c>
    </row>
    <row r="9" spans="1:1">
      <c r="A9" s="1" t="s">
        <v>109</v>
      </c>
    </row>
    <row r="10" spans="1:1">
      <c r="A10" s="1" t="s">
        <v>245</v>
      </c>
    </row>
    <row r="11" spans="1:1">
      <c r="A11" s="1" t="s">
        <v>246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247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248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20" workbookViewId="0">
      <selection activeCell="F37" sqref="F37"/>
    </sheetView>
  </sheetViews>
  <sheetFormatPr baseColWidth="10" defaultColWidth="14.42578125" defaultRowHeight="15" customHeight="1"/>
  <cols>
    <col min="1" max="1" width="3.42578125" customWidth="1"/>
    <col min="2" max="2" width="39.140625" customWidth="1"/>
    <col min="3" max="3" width="30.140625" customWidth="1"/>
    <col min="4" max="4" width="32.42578125" customWidth="1"/>
    <col min="5" max="26" width="8.710937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249</v>
      </c>
      <c r="C2" s="1" t="s">
        <v>250</v>
      </c>
      <c r="D2" s="1" t="s">
        <v>251</v>
      </c>
    </row>
    <row r="3" spans="1:4" ht="60">
      <c r="A3" s="29" t="s">
        <v>252</v>
      </c>
      <c r="B3" s="29" t="s">
        <v>253</v>
      </c>
      <c r="C3" s="29" t="s">
        <v>254</v>
      </c>
      <c r="D3" s="29" t="s">
        <v>255</v>
      </c>
    </row>
    <row r="4" spans="1:4">
      <c r="A4" s="30">
        <v>1</v>
      </c>
      <c r="B4" s="30">
        <v>3751</v>
      </c>
      <c r="C4" s="31" t="s">
        <v>256</v>
      </c>
      <c r="D4" s="32">
        <v>663.92</v>
      </c>
    </row>
    <row r="5" spans="1:4">
      <c r="A5" s="1">
        <v>2</v>
      </c>
      <c r="B5" s="30">
        <v>3751</v>
      </c>
      <c r="C5" s="31" t="s">
        <v>256</v>
      </c>
      <c r="D5" s="22">
        <v>663.92</v>
      </c>
    </row>
    <row r="6" spans="1:4">
      <c r="A6" s="30">
        <v>3</v>
      </c>
      <c r="B6" s="30">
        <v>3751</v>
      </c>
      <c r="C6" s="31" t="s">
        <v>256</v>
      </c>
      <c r="D6" s="22">
        <v>663.92</v>
      </c>
    </row>
    <row r="7" spans="1:4">
      <c r="A7" s="1">
        <v>4</v>
      </c>
      <c r="B7" s="30">
        <v>3751</v>
      </c>
      <c r="C7" s="31" t="s">
        <v>256</v>
      </c>
      <c r="D7" s="22">
        <v>663.92</v>
      </c>
    </row>
    <row r="8" spans="1:4">
      <c r="A8" s="30">
        <v>5</v>
      </c>
      <c r="B8" s="30">
        <v>3751</v>
      </c>
      <c r="C8" s="31" t="s">
        <v>256</v>
      </c>
      <c r="D8" s="22">
        <v>2674.92</v>
      </c>
    </row>
    <row r="9" spans="1:4">
      <c r="A9" s="1">
        <v>6</v>
      </c>
      <c r="B9" s="30">
        <v>3751</v>
      </c>
      <c r="C9" s="31" t="s">
        <v>256</v>
      </c>
      <c r="D9" s="22">
        <v>663.92</v>
      </c>
    </row>
    <row r="10" spans="1:4">
      <c r="A10" s="30">
        <v>7</v>
      </c>
      <c r="B10" s="30">
        <v>3751</v>
      </c>
      <c r="C10" s="31" t="s">
        <v>256</v>
      </c>
      <c r="D10" s="22">
        <v>663.92</v>
      </c>
    </row>
    <row r="11" spans="1:4">
      <c r="A11" s="30">
        <v>8</v>
      </c>
      <c r="B11" s="30">
        <v>3751</v>
      </c>
      <c r="C11" s="31" t="s">
        <v>256</v>
      </c>
      <c r="D11" s="22">
        <v>2674.92</v>
      </c>
    </row>
    <row r="12" spans="1:4">
      <c r="A12" s="1">
        <v>9</v>
      </c>
      <c r="B12" s="30">
        <v>3751</v>
      </c>
      <c r="C12" s="31" t="s">
        <v>256</v>
      </c>
      <c r="D12" s="22">
        <v>2674.92</v>
      </c>
    </row>
    <row r="13" spans="1:4">
      <c r="A13" s="30">
        <v>10</v>
      </c>
      <c r="B13" s="30">
        <v>3751</v>
      </c>
      <c r="C13" s="31" t="s">
        <v>256</v>
      </c>
      <c r="D13" s="22">
        <v>6696.92</v>
      </c>
    </row>
    <row r="14" spans="1:4">
      <c r="A14" s="30">
        <v>11</v>
      </c>
      <c r="B14" s="30">
        <v>3751</v>
      </c>
      <c r="C14" s="31" t="s">
        <v>256</v>
      </c>
      <c r="D14" s="22">
        <v>6696.92</v>
      </c>
    </row>
    <row r="15" spans="1:4">
      <c r="A15" s="1">
        <v>12</v>
      </c>
      <c r="B15" s="30">
        <v>3751</v>
      </c>
      <c r="C15" s="31" t="s">
        <v>256</v>
      </c>
      <c r="D15" s="22">
        <v>6696.92</v>
      </c>
    </row>
    <row r="16" spans="1:4">
      <c r="A16" s="30">
        <v>13</v>
      </c>
      <c r="B16" s="30">
        <v>3751</v>
      </c>
      <c r="C16" s="31" t="s">
        <v>256</v>
      </c>
      <c r="D16" s="22">
        <v>663.92</v>
      </c>
    </row>
    <row r="17" spans="1:4">
      <c r="A17" s="30">
        <v>14</v>
      </c>
      <c r="B17" s="30">
        <v>3751</v>
      </c>
      <c r="C17" s="31" t="s">
        <v>256</v>
      </c>
      <c r="D17" s="22">
        <v>663.92</v>
      </c>
    </row>
    <row r="18" spans="1:4" ht="15.75" customHeight="1">
      <c r="A18" s="1">
        <v>15</v>
      </c>
      <c r="B18" s="30">
        <v>3751</v>
      </c>
      <c r="C18" s="31" t="s">
        <v>256</v>
      </c>
      <c r="D18" s="22">
        <v>663.92</v>
      </c>
    </row>
    <row r="19" spans="1:4" ht="15.75" customHeight="1">
      <c r="A19" s="30">
        <v>16</v>
      </c>
      <c r="B19" s="30">
        <v>3751</v>
      </c>
      <c r="C19" s="31" t="s">
        <v>256</v>
      </c>
      <c r="D19" s="22">
        <v>6693.92</v>
      </c>
    </row>
    <row r="20" spans="1:4" ht="15.75" customHeight="1">
      <c r="A20" s="30">
        <v>17</v>
      </c>
      <c r="B20" s="30">
        <v>3751</v>
      </c>
      <c r="C20" s="31" t="s">
        <v>256</v>
      </c>
      <c r="D20" s="22">
        <v>663.92</v>
      </c>
    </row>
    <row r="21" spans="1:4" ht="15.75" customHeight="1">
      <c r="A21" s="1">
        <v>18</v>
      </c>
      <c r="B21" s="30">
        <v>3751</v>
      </c>
      <c r="C21" s="31" t="s">
        <v>256</v>
      </c>
      <c r="D21" s="22">
        <v>6693.92</v>
      </c>
    </row>
    <row r="22" spans="1:4" ht="15.75" customHeight="1">
      <c r="A22" s="30">
        <v>19</v>
      </c>
      <c r="B22" s="30">
        <v>3751</v>
      </c>
      <c r="C22" s="31" t="s">
        <v>256</v>
      </c>
      <c r="D22" s="22">
        <v>663.92</v>
      </c>
    </row>
    <row r="23" spans="1:4" ht="15.75" customHeight="1">
      <c r="A23" s="30">
        <v>20</v>
      </c>
      <c r="B23" s="30">
        <v>3751</v>
      </c>
      <c r="C23" s="31" t="s">
        <v>256</v>
      </c>
      <c r="D23" s="22">
        <v>663.92</v>
      </c>
    </row>
    <row r="24" spans="1:4" ht="15.75" customHeight="1">
      <c r="A24" s="1">
        <v>21</v>
      </c>
      <c r="B24" s="30">
        <v>3751</v>
      </c>
      <c r="C24" s="31" t="s">
        <v>256</v>
      </c>
      <c r="D24" s="22">
        <v>663.92</v>
      </c>
    </row>
    <row r="25" spans="1:4" ht="15.75" customHeight="1">
      <c r="A25" s="30">
        <v>22</v>
      </c>
      <c r="B25" s="30">
        <v>3751</v>
      </c>
      <c r="C25" s="31" t="s">
        <v>256</v>
      </c>
      <c r="D25" s="22">
        <v>663.92</v>
      </c>
    </row>
    <row r="26" spans="1:4" ht="15.75" customHeight="1">
      <c r="A26" s="30">
        <v>23</v>
      </c>
      <c r="B26" s="30">
        <v>3751</v>
      </c>
      <c r="C26" s="31" t="s">
        <v>256</v>
      </c>
      <c r="D26" s="22">
        <v>10718.92</v>
      </c>
    </row>
    <row r="27" spans="1:4" ht="15.75" customHeight="1">
      <c r="A27" s="1">
        <v>24</v>
      </c>
      <c r="B27" s="30">
        <v>3751</v>
      </c>
      <c r="C27" s="31" t="s">
        <v>256</v>
      </c>
      <c r="D27" s="22">
        <v>663.92</v>
      </c>
    </row>
    <row r="28" spans="1:4" ht="15.75" customHeight="1">
      <c r="A28" s="30">
        <v>25</v>
      </c>
      <c r="B28" s="30">
        <v>3751</v>
      </c>
      <c r="C28" s="31" t="s">
        <v>256</v>
      </c>
      <c r="D28" s="22">
        <v>10718.92</v>
      </c>
    </row>
    <row r="29" spans="1:4" ht="15.75" customHeight="1">
      <c r="A29" s="30">
        <v>26</v>
      </c>
      <c r="B29" s="30">
        <v>3751</v>
      </c>
      <c r="C29" s="31" t="s">
        <v>256</v>
      </c>
      <c r="D29" s="22">
        <v>663.92</v>
      </c>
    </row>
    <row r="30" spans="1:4" ht="15.75" customHeight="1">
      <c r="A30" s="1">
        <v>27</v>
      </c>
      <c r="B30" s="30">
        <v>3751</v>
      </c>
      <c r="C30" s="31" t="s">
        <v>256</v>
      </c>
      <c r="D30" s="22">
        <v>663.92</v>
      </c>
    </row>
    <row r="31" spans="1:4" ht="15.75" customHeight="1">
      <c r="A31" s="30">
        <v>28</v>
      </c>
      <c r="B31" s="30">
        <v>3751</v>
      </c>
      <c r="C31" s="31" t="s">
        <v>256</v>
      </c>
      <c r="D31" s="7">
        <v>663.92</v>
      </c>
    </row>
    <row r="32" spans="1:4" ht="15.75" customHeight="1">
      <c r="A32" s="30">
        <v>29</v>
      </c>
      <c r="B32" s="30">
        <v>3751</v>
      </c>
      <c r="C32" s="31" t="s">
        <v>256</v>
      </c>
      <c r="D32" s="22">
        <v>663.92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20" workbookViewId="0">
      <selection activeCell="O29" sqref="O29"/>
    </sheetView>
  </sheetViews>
  <sheetFormatPr baseColWidth="10" defaultColWidth="14.42578125" defaultRowHeight="15" customHeight="1"/>
  <cols>
    <col min="1" max="1" width="3.42578125" customWidth="1"/>
    <col min="2" max="2" width="46.140625" customWidth="1"/>
    <col min="3" max="26" width="8.7109375" customWidth="1"/>
  </cols>
  <sheetData>
    <row r="1" spans="1:18" hidden="1">
      <c r="B1" s="1" t="s">
        <v>14</v>
      </c>
    </row>
    <row r="2" spans="1:18" hidden="1">
      <c r="B2" s="1" t="s">
        <v>257</v>
      </c>
    </row>
    <row r="3" spans="1:18">
      <c r="A3" s="29" t="s">
        <v>252</v>
      </c>
      <c r="B3" s="29" t="s">
        <v>258</v>
      </c>
    </row>
    <row r="4" spans="1:18">
      <c r="A4" s="1">
        <v>1</v>
      </c>
      <c r="B4" s="11" t="s">
        <v>106</v>
      </c>
      <c r="R4" s="33"/>
    </row>
    <row r="5" spans="1:18">
      <c r="A5" s="1">
        <v>2</v>
      </c>
      <c r="B5" s="12" t="s">
        <v>117</v>
      </c>
      <c r="R5" s="33"/>
    </row>
    <row r="6" spans="1:18">
      <c r="A6" s="1">
        <v>3</v>
      </c>
      <c r="B6" s="12" t="s">
        <v>123</v>
      </c>
      <c r="R6" s="33"/>
    </row>
    <row r="7" spans="1:18">
      <c r="A7" s="1">
        <v>4</v>
      </c>
      <c r="B7" s="12" t="s">
        <v>127</v>
      </c>
      <c r="R7" s="33"/>
    </row>
    <row r="8" spans="1:18">
      <c r="A8" s="1">
        <v>5</v>
      </c>
      <c r="B8" s="12" t="s">
        <v>133</v>
      </c>
      <c r="E8" s="34"/>
      <c r="R8" s="33"/>
    </row>
    <row r="9" spans="1:18">
      <c r="A9" s="1">
        <v>6</v>
      </c>
      <c r="B9" s="12" t="s">
        <v>139</v>
      </c>
      <c r="E9" s="34"/>
    </row>
    <row r="10" spans="1:18">
      <c r="A10" s="1">
        <v>7</v>
      </c>
      <c r="B10" s="12" t="s">
        <v>146</v>
      </c>
      <c r="E10" s="34"/>
    </row>
    <row r="11" spans="1:18">
      <c r="A11" s="1">
        <v>8</v>
      </c>
      <c r="B11" s="12" t="s">
        <v>151</v>
      </c>
    </row>
    <row r="12" spans="1:18">
      <c r="A12" s="1">
        <v>9</v>
      </c>
      <c r="B12" s="12" t="s">
        <v>155</v>
      </c>
    </row>
    <row r="13" spans="1:18">
      <c r="A13" s="1">
        <v>10</v>
      </c>
      <c r="B13" s="12" t="s">
        <v>164</v>
      </c>
    </row>
    <row r="14" spans="1:18">
      <c r="A14" s="1">
        <v>11</v>
      </c>
      <c r="B14" s="12" t="s">
        <v>169</v>
      </c>
    </row>
    <row r="15" spans="1:18">
      <c r="A15" s="1">
        <v>12</v>
      </c>
      <c r="B15" s="12" t="s">
        <v>178</v>
      </c>
      <c r="E15" s="34"/>
      <c r="G15" s="33"/>
    </row>
    <row r="16" spans="1:18">
      <c r="A16" s="1">
        <v>13</v>
      </c>
      <c r="B16" s="12" t="s">
        <v>183</v>
      </c>
      <c r="E16" s="34"/>
      <c r="G16" s="33"/>
    </row>
    <row r="17" spans="1:13">
      <c r="A17" s="1">
        <v>14</v>
      </c>
      <c r="B17" s="12" t="s">
        <v>185</v>
      </c>
      <c r="E17" s="34"/>
      <c r="G17" s="33"/>
    </row>
    <row r="18" spans="1:13">
      <c r="A18" s="1">
        <v>15</v>
      </c>
      <c r="B18" s="12" t="s">
        <v>189</v>
      </c>
      <c r="E18" s="34"/>
      <c r="G18" s="33"/>
    </row>
    <row r="19" spans="1:13">
      <c r="A19" s="1">
        <v>16</v>
      </c>
      <c r="B19" s="12" t="s">
        <v>196</v>
      </c>
      <c r="E19" s="34"/>
      <c r="G19" s="33"/>
      <c r="M19" s="33"/>
    </row>
    <row r="20" spans="1:13">
      <c r="A20" s="1">
        <v>17</v>
      </c>
      <c r="B20" s="12" t="s">
        <v>199</v>
      </c>
      <c r="E20" s="34"/>
      <c r="G20" s="33"/>
      <c r="M20" s="33"/>
    </row>
    <row r="21" spans="1:13" ht="15.75" customHeight="1">
      <c r="A21" s="1">
        <v>18</v>
      </c>
      <c r="B21" s="12" t="s">
        <v>203</v>
      </c>
      <c r="E21" s="34"/>
      <c r="G21" s="33"/>
      <c r="M21" s="33"/>
    </row>
    <row r="22" spans="1:13" ht="15.75" customHeight="1">
      <c r="A22" s="1">
        <v>19</v>
      </c>
      <c r="B22" s="12" t="s">
        <v>205</v>
      </c>
      <c r="E22" s="34"/>
      <c r="M22" s="33"/>
    </row>
    <row r="23" spans="1:13" ht="15.75" customHeight="1">
      <c r="A23" s="1">
        <v>20</v>
      </c>
      <c r="B23" s="12" t="s">
        <v>207</v>
      </c>
      <c r="E23" s="34"/>
      <c r="M23" s="33"/>
    </row>
    <row r="24" spans="1:13" ht="15.75" customHeight="1">
      <c r="A24" s="1">
        <v>21</v>
      </c>
      <c r="B24" s="12" t="s">
        <v>208</v>
      </c>
      <c r="E24" s="34"/>
      <c r="M24" s="35"/>
    </row>
    <row r="25" spans="1:13" ht="15.75" customHeight="1">
      <c r="A25" s="1">
        <v>22</v>
      </c>
      <c r="B25" s="12" t="s">
        <v>210</v>
      </c>
      <c r="E25" s="34"/>
      <c r="M25" s="33"/>
    </row>
    <row r="26" spans="1:13" ht="15.75" customHeight="1">
      <c r="A26" s="1">
        <v>23</v>
      </c>
      <c r="B26" s="12" t="s">
        <v>215</v>
      </c>
      <c r="E26" s="34"/>
      <c r="H26" s="36"/>
      <c r="M26" s="33"/>
    </row>
    <row r="27" spans="1:13" ht="15.75" customHeight="1">
      <c r="A27" s="1">
        <v>24</v>
      </c>
      <c r="B27" s="12" t="s">
        <v>216</v>
      </c>
      <c r="E27" s="34"/>
      <c r="M27" s="33"/>
    </row>
    <row r="28" spans="1:13" ht="15.75" customHeight="1">
      <c r="A28" s="1">
        <v>25</v>
      </c>
      <c r="B28" s="12" t="s">
        <v>221</v>
      </c>
      <c r="E28" s="34"/>
    </row>
    <row r="29" spans="1:13" ht="15.75" customHeight="1">
      <c r="A29" s="1">
        <v>26</v>
      </c>
      <c r="B29" s="12" t="s">
        <v>226</v>
      </c>
      <c r="E29" s="34"/>
    </row>
    <row r="30" spans="1:13" ht="15.75" customHeight="1">
      <c r="A30" s="1">
        <v>27</v>
      </c>
      <c r="B30" s="12" t="s">
        <v>231</v>
      </c>
    </row>
    <row r="31" spans="1:13" ht="15.75" customHeight="1">
      <c r="A31" s="1">
        <v>28</v>
      </c>
      <c r="B31" s="12" t="s">
        <v>236</v>
      </c>
      <c r="M31" s="33"/>
    </row>
    <row r="32" spans="1:13" ht="15.75" customHeight="1">
      <c r="A32" s="1">
        <v>29</v>
      </c>
      <c r="B32" s="12" t="s">
        <v>237</v>
      </c>
      <c r="M32" s="33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2024-04-12T17:44:37Z</dcterms:created>
  <dcterms:modified xsi:type="dcterms:W3CDTF">2025-02-18T20:55:33Z</dcterms:modified>
</cp:coreProperties>
</file>