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Google_Sheet_Link_1407304282" hidden="1">Hidden_414</definedName>
    <definedName name="Google_Sheet_Link_1664396212" hidden="1">Hidden_312</definedName>
    <definedName name="Google_Sheet_Link_491536116" hidden="1">Hidden_211</definedName>
    <definedName name="Google_Sheet_Link_605276884" hidden="1">Hidden_13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44525"/>
  <extLst>
    <ext uri="GoogleSheetsCustomDataVersion2">
      <go:sheetsCustomData xmlns:go="http://customooxmlschemas.google.com/" r:id="rId11" roundtripDataChecksum="SO5KS3B/QwXmmubYqippkt3P9TU02x3NZAwF67Kctic="/>
    </ext>
  </extLst>
</workbook>
</file>

<file path=xl/calcChain.xml><?xml version="1.0" encoding="utf-8"?>
<calcChain xmlns="http://schemas.openxmlformats.org/spreadsheetml/2006/main">
  <c r="AF33" i="1" l="1"/>
  <c r="AC33" i="1"/>
  <c r="AA33" i="1"/>
  <c r="X33" i="1"/>
  <c r="AF32" i="1"/>
  <c r="AC32" i="1"/>
  <c r="AA32" i="1"/>
  <c r="X32" i="1"/>
  <c r="AF31" i="1"/>
  <c r="AC31" i="1"/>
  <c r="AA31" i="1"/>
  <c r="X31" i="1"/>
  <c r="AF30" i="1"/>
  <c r="AC30" i="1"/>
  <c r="AA30" i="1"/>
  <c r="X30" i="1"/>
  <c r="AF29" i="1"/>
  <c r="AC29" i="1"/>
  <c r="AA29" i="1"/>
  <c r="X29" i="1"/>
  <c r="AF28" i="1"/>
  <c r="AC28" i="1"/>
  <c r="AA28" i="1"/>
  <c r="X28" i="1"/>
  <c r="AF27" i="1"/>
  <c r="AC27" i="1"/>
  <c r="AA27" i="1"/>
  <c r="X27" i="1"/>
  <c r="AF26" i="1"/>
  <c r="AC26" i="1"/>
  <c r="AA26" i="1"/>
  <c r="X26" i="1"/>
  <c r="AF25" i="1"/>
  <c r="AC25" i="1"/>
  <c r="AA25" i="1"/>
  <c r="X25" i="1"/>
  <c r="AF24" i="1"/>
  <c r="AC24" i="1"/>
  <c r="AA24" i="1"/>
  <c r="X24" i="1"/>
  <c r="AF23" i="1"/>
  <c r="AC23" i="1"/>
  <c r="AA23" i="1"/>
  <c r="X23" i="1"/>
  <c r="AF22" i="1"/>
  <c r="AC22" i="1"/>
  <c r="AA22" i="1"/>
  <c r="X22" i="1"/>
  <c r="AF21" i="1"/>
  <c r="AC21" i="1"/>
  <c r="AA21" i="1"/>
  <c r="X21" i="1"/>
  <c r="AF20" i="1"/>
  <c r="AC20" i="1"/>
  <c r="AA20" i="1"/>
  <c r="X20" i="1"/>
  <c r="AF19" i="1"/>
  <c r="AC19" i="1"/>
  <c r="AA19" i="1"/>
  <c r="X19" i="1"/>
  <c r="AF18" i="1"/>
  <c r="AC18" i="1"/>
  <c r="AA18" i="1"/>
  <c r="X18" i="1"/>
  <c r="AF17" i="1"/>
  <c r="AC17" i="1"/>
  <c r="AA17" i="1"/>
  <c r="X17" i="1"/>
  <c r="AF16" i="1"/>
  <c r="AC16" i="1"/>
  <c r="AA16" i="1"/>
  <c r="X16" i="1"/>
  <c r="AF15" i="1"/>
  <c r="AC15" i="1"/>
  <c r="AA15" i="1"/>
  <c r="X15" i="1"/>
  <c r="AF14" i="1"/>
  <c r="AC14" i="1"/>
  <c r="AA14" i="1"/>
  <c r="X14" i="1"/>
  <c r="AF13" i="1"/>
  <c r="AC13" i="1"/>
  <c r="AA13" i="1"/>
  <c r="X13" i="1"/>
  <c r="AF12" i="1"/>
  <c r="AC12" i="1"/>
  <c r="AA12" i="1"/>
  <c r="X12" i="1"/>
  <c r="AF11" i="1"/>
  <c r="AC11" i="1"/>
  <c r="AA11" i="1"/>
  <c r="X11" i="1"/>
  <c r="AF10" i="1"/>
  <c r="AC10" i="1"/>
  <c r="AA10" i="1"/>
  <c r="X10" i="1"/>
  <c r="AF9" i="1"/>
  <c r="AC9" i="1"/>
  <c r="AA9" i="1"/>
  <c r="X9" i="1"/>
  <c r="AF8" i="1"/>
  <c r="AC8" i="1"/>
  <c r="AA8" i="1"/>
  <c r="X8" i="1"/>
</calcChain>
</file>

<file path=xl/sharedStrings.xml><?xml version="1.0" encoding="utf-8"?>
<sst xmlns="http://schemas.openxmlformats.org/spreadsheetml/2006/main" count="751" uniqueCount="251">
  <si>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</si>
  <si>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</si>
  <si>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</si>
  <si>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</si>
  <si>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</si>
  <si>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</si>
  <si>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</si>
  <si>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</si>
  <si>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</si>
  <si>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</si>
  <si>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</si>
  <si>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</si>
  <si>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</si>
  <si>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</si>
  <si>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</si>
  <si>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</si>
  <si>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</si>
  <si>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</si>
  <si>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</si>
  <si>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</si>
  <si>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</si>
  <si>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</si>
  <si>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</si>
  <si>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</si>
  <si>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</si>
  <si>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</si>
  <si>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</si>
  <si>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</si>
  <si>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</si>
  <si>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</si>
  <si>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</si>
  <si>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</si>
  <si>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</si>
  <si>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</si>
  <si>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</si>
  <si>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</si>
  <si>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</si>
  <si>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</si>
  <si>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</si>
  <si>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</si>
  <si>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</si>
  <si>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</si>
  <si>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</si>
  <si>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</si>
  <si>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</si>
  <si>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</si>
  <si>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</si>
  <si>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</si>
  <si>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</si>
  <si>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</si>
  <si>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</si>
  <si>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</si>
  <si>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</si>
  <si>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</si>
  <si>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</si>
  <si>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</si>
  <si>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</si>
  <si>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</si>
  <si>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</si>
  <si>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</si>
  <si>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</si>
  <si>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</si>
  <si>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</si>
  <si>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</si>
  <si>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</si>
  <si>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</si>
  <si>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</si>
  <si>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</si>
  <si>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</si>
  <si>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</si>
  <si>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</si>
  <si>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</si>
  <si>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</si>
  <si>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</si>
  <si>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</si>
  <si>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</si>
  <si>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</si>
  <si>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</si>
  <si>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</si>
  <si>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</si>
  <si>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</si>
  <si>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</si>
  <si>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</si>
  <si>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</si>
  <si>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</si>
  <si>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</si>
  <si>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</si>
  <si>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</si>
  <si>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</si>
  <si>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</si>
  <si>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</si>
  <si>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>SERVIDOR PUBLICO</t>
  </si>
  <si>
    <t>Director General</t>
  </si>
  <si>
    <t>Dirección General</t>
  </si>
  <si>
    <t>Esteban</t>
  </si>
  <si>
    <t>Ojeda</t>
  </si>
  <si>
    <t>Ramirez</t>
  </si>
  <si>
    <t>Hombre</t>
  </si>
  <si>
    <t>Viáticos</t>
  </si>
  <si>
    <t>Asistir a ceremonia de Clausura del plantel Cecyt</t>
  </si>
  <si>
    <t>Nacional</t>
  </si>
  <si>
    <t>México</t>
  </si>
  <si>
    <t>Baja California Sur</t>
  </si>
  <si>
    <t>La Paz</t>
  </si>
  <si>
    <t>Los Cabos</t>
  </si>
  <si>
    <t>https://drive.google.com/file/d/16_al_56itIwUCSuwvoVgPJ2TttUppyvT/view?usp=sharing</t>
  </si>
  <si>
    <t>http://www.cecytebcs.edu.mx/transparencia/fracciones/9/luisr.pdf</t>
  </si>
  <si>
    <t>CONTABILIDAD</t>
  </si>
  <si>
    <t>Servidor(a) público(a)</t>
  </si>
  <si>
    <t>Chofer</t>
  </si>
  <si>
    <t>Direccion General</t>
  </si>
  <si>
    <t>Oscar</t>
  </si>
  <si>
    <t>Castillo</t>
  </si>
  <si>
    <t>Entrega de materiales a Cd. Constitucion</t>
  </si>
  <si>
    <t>Cd. Constitucion</t>
  </si>
  <si>
    <t>https://drive.google.com/file/d/14WfoIuCZ9vCKPyyUbxDbQ9Z-18WxNTGD/view?usp=sharing</t>
  </si>
  <si>
    <t>No presento</t>
  </si>
  <si>
    <t>Coordinador de tecnicos especializados</t>
  </si>
  <si>
    <t>orientacion educativa</t>
  </si>
  <si>
    <t>Francisco</t>
  </si>
  <si>
    <t>Rodriguez</t>
  </si>
  <si>
    <t>Gerardo</t>
  </si>
  <si>
    <t>Reunion con tranajadores sociales del municipio de mulege.</t>
  </si>
  <si>
    <t>Mulegè</t>
  </si>
  <si>
    <t>https://drive.google.com/file/d/1uThFEh64JBTVKTzfjiV8yOWeeE4Ix8oz/view?usp=sharing</t>
  </si>
  <si>
    <t>Directora de Area</t>
  </si>
  <si>
    <t>Directora de Planeacion</t>
  </si>
  <si>
    <t>Karla Zulema</t>
  </si>
  <si>
    <t>Gaxiola</t>
  </si>
  <si>
    <t>Gomez</t>
  </si>
  <si>
    <t>Mujer</t>
  </si>
  <si>
    <t>asistir a reunion con coordinadores de ODES</t>
  </si>
  <si>
    <t>Mexico</t>
  </si>
  <si>
    <t>Cd. De Mexico</t>
  </si>
  <si>
    <t>https://drive.google.com/file/d/15pcRn_IiXo9OYLBoWkZsPLg0fl-_bmbc/view?usp=sharing</t>
  </si>
  <si>
    <t>Guillermo</t>
  </si>
  <si>
    <t>Gorosave</t>
  </si>
  <si>
    <t>Miranda</t>
  </si>
  <si>
    <t>traslado de personal</t>
  </si>
  <si>
    <t>https://drive.google.com/file/d/1YBCrBI4fMvrrBtiQGK48360nvpwNDuKl/view?usp=sharing</t>
  </si>
  <si>
    <t>Director de Area</t>
  </si>
  <si>
    <t>Director de Vinculación</t>
  </si>
  <si>
    <t>Selene Jazmin</t>
  </si>
  <si>
    <t>asisitr a Cd. Constitucion a la presentacion de la Nueva Directora del Plantel.</t>
  </si>
  <si>
    <t>https://drive.google.com/file/d/1k-L8r0NWAaqxJ1RISer5B7PmBb1zl0vJ/view?usp=sharing</t>
  </si>
  <si>
    <t>https://drive.google.com/file/d/1EthWy862sHSeN8E2W8nrQdMDQvVbJn2B/view?usp=sharing</t>
  </si>
  <si>
    <t>https://drive.google.com/file/d/1FJyvLxpSs7XFb-0hQELdh0WSSVVH1cFL/view?usp=sharing</t>
  </si>
  <si>
    <t>Jefe de Departamento</t>
  </si>
  <si>
    <t>Juridico</t>
  </si>
  <si>
    <t>Ivan Tarsi</t>
  </si>
  <si>
    <t>Casillas</t>
  </si>
  <si>
    <t>ASISTIR A LA JUNTA ESPECIAL No.1 DE LOCAL DE CONCILIACIÓN Y ARBITRAJE</t>
  </si>
  <si>
    <t>https://drive.google.com/file/d/1pUgMPHWarPtxcajGL0iTu1Zvj1MmPQ5b/view?usp=sharing</t>
  </si>
  <si>
    <t>Ingeniero en sistemas</t>
  </si>
  <si>
    <t>encargado de comunicación social</t>
  </si>
  <si>
    <t>Oscar Othoniel</t>
  </si>
  <si>
    <t>Cuevas</t>
  </si>
  <si>
    <t>Montoya</t>
  </si>
  <si>
    <t>https://drive.google.com/file/d/1Qh8PXbIRV3av5M9mGOD6SgPyGAOT0vXY/view?usp=sharing</t>
  </si>
  <si>
    <t>Imer Noe</t>
  </si>
  <si>
    <t>Osuna</t>
  </si>
  <si>
    <t>Cardenas</t>
  </si>
  <si>
    <t>https://drive.google.com/file/d/1cEkGhsDIIGHL7rqdrFheMMCaHtwJlk1Z/view?usp=sharing</t>
  </si>
  <si>
    <t>Directora de Administracion</t>
  </si>
  <si>
    <t>Rosa Evelia</t>
  </si>
  <si>
    <t>Solorio</t>
  </si>
  <si>
    <t>https://drive.google.com/file/d/17an8uGGS1Z-5MNXThfo2Mh9J76nssZrh/view?usp=sharing</t>
  </si>
  <si>
    <t>Realizar entrega de material</t>
  </si>
  <si>
    <t>Mulegé</t>
  </si>
  <si>
    <t>https://drive.google.com/file/d/1eEDCuw30yoUIg3ejCQIznm0tMyw-NBcI/view?usp=sharing</t>
  </si>
  <si>
    <t>https://drive.google.com/file/d/1R9Foms1YmNTSPRy7iDpSTxX4ebCycSCz/view?usp=sharing</t>
  </si>
  <si>
    <t>realizar entrega de material</t>
  </si>
  <si>
    <t>https://drive.google.com/file/d/1dnJ991HOp48oRqOaKEqqBZmNspP3uy_s/view?usp=sharing</t>
  </si>
  <si>
    <t>Los Barriles</t>
  </si>
  <si>
    <t>https://drive.google.com/file/d/1fLApnZBfxauMtWWxTj-2fhjWdFHsbP92/view?usp=sharing</t>
  </si>
  <si>
    <t>Tecnico Especializado</t>
  </si>
  <si>
    <t>Asistente de Recursos mateeriales</t>
  </si>
  <si>
    <t>Rodolfo</t>
  </si>
  <si>
    <t>Estrada</t>
  </si>
  <si>
    <t>Martinez</t>
  </si>
  <si>
    <t>https://drive.google.com/file/d/1FUuoxj4N-Uoe0mgxUtuUCdT7-lwpPjp_/view?usp=sharing</t>
  </si>
  <si>
    <t>Informatica</t>
  </si>
  <si>
    <t>Daniel</t>
  </si>
  <si>
    <t>Carrillo</t>
  </si>
  <si>
    <t>Cortes</t>
  </si>
  <si>
    <t>evaluacion de proyectores</t>
  </si>
  <si>
    <t>Santiago</t>
  </si>
  <si>
    <t>https://drive.google.com/file/d/1l5_kra29fATYht7tjSxsGq5VA4psguvK/view?usp=sharing</t>
  </si>
  <si>
    <t>Supervisor</t>
  </si>
  <si>
    <t>Arte y Cultura</t>
  </si>
  <si>
    <t>Jorge Alberto</t>
  </si>
  <si>
    <t>Sanchez</t>
  </si>
  <si>
    <t>Aguirre</t>
  </si>
  <si>
    <t>Nacional de Arte y Cultura</t>
  </si>
  <si>
    <t>Tamaulipas</t>
  </si>
  <si>
    <t>Tampico</t>
  </si>
  <si>
    <t>https://drive.google.com/file/d/19S1pLc1iduptOxc8_YCW5eLqsEoYOslU/view?usp=sharing</t>
  </si>
  <si>
    <t>Vigilante</t>
  </si>
  <si>
    <t>Roberto Omar</t>
  </si>
  <si>
    <t>Navarro</t>
  </si>
  <si>
    <t>Flores</t>
  </si>
  <si>
    <t>traslado de alumnos</t>
  </si>
  <si>
    <t>Comondú</t>
  </si>
  <si>
    <t>https://drive.google.com/file/d/1Ph_2MnDXhBEHlLSOlrfF0xiD4c-6hIoi/view?usp=sharing</t>
  </si>
  <si>
    <t>https://drive.google.com/file/d/1I7XkyD1m7WquCEk6Y_hR22vdtTqpHSIU/view?usp=sharing</t>
  </si>
  <si>
    <t>Soporte Tecnico</t>
  </si>
  <si>
    <t>Samuel</t>
  </si>
  <si>
    <t>Hernandez</t>
  </si>
  <si>
    <t>Murillo</t>
  </si>
  <si>
    <t>https://drive.google.com/file/d/1a4TjTKiubKbMVVLV4zFAJvwfmldvsv8-/view?usp=sharing</t>
  </si>
  <si>
    <t>Capturista</t>
  </si>
  <si>
    <t>Cecyt-01</t>
  </si>
  <si>
    <t>Marcos</t>
  </si>
  <si>
    <t>Camacho</t>
  </si>
  <si>
    <t>https://drive.google.com/file/d/1RyUnWP7UvLwGDWN3fdfEgiqd5k4hZAyj/view?usp=sharing</t>
  </si>
  <si>
    <t>Director de Vinculacion</t>
  </si>
  <si>
    <t>https://drive.google.com/file/d/1YIdCKgwQkC9KL0Nv_hGoeZ8FK_ePJ8OV/view?usp=sharing</t>
  </si>
  <si>
    <t>Director de Contabilidad</t>
  </si>
  <si>
    <t>Ana Karen</t>
  </si>
  <si>
    <t>Lagarda</t>
  </si>
  <si>
    <t>Lara</t>
  </si>
  <si>
    <t>Asistir al Aniversario del centro Emsad 16</t>
  </si>
  <si>
    <t>https://drive.google.com/file/d/1uvExVEDP2oo3BppwIS2krVH8x_SNuLnA/view?usp=sharing</t>
  </si>
  <si>
    <t>Docente</t>
  </si>
  <si>
    <t>Cecyt-06</t>
  </si>
  <si>
    <t>Nancy Lizet</t>
  </si>
  <si>
    <t>Lopez</t>
  </si>
  <si>
    <t>Guerra</t>
  </si>
  <si>
    <t>Vizcaino</t>
  </si>
  <si>
    <t>https://drive.google.com/file/d/1YCi_ZgWxkqisOa5QLYLOT5uFf5759V-V/view?usp=sharing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</si>
  <si>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</si>
  <si>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</si>
  <si>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</si>
  <si>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</si>
  <si>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</si>
  <si>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</si>
  <si>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</si>
  <si>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</si>
  <si>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</si>
  <si>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</si>
  <si>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</si>
  <si>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</si>
  <si>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</si>
  <si>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</si>
  <si>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</si>
  <si>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</si>
  <si>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</si>
  <si>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</si>
  <si>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 en el pais</t>
  </si>
  <si>
    <t>60441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</si>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</sst>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7" formatCode="dd/mm/yyyy;@"/>
  </numFmts>
  <fonts count="1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5" fillId="4" borderId="0" xfId="0" applyFont="1" applyFill="1" applyAlignment="1">
      <alignment horizontal="right"/>
    </xf>
    <xf numFmtId="14" fontId="5" fillId="4" borderId="0" xfId="0" applyNumberFormat="1" applyFont="1" applyFill="1" applyAlignment="1">
      <alignment horizontal="right"/>
    </xf>
    <xf numFmtId="0" fontId="6" fillId="0" borderId="0" xfId="0" applyFont="1" applyAlignment="1"/>
    <xf numFmtId="0" fontId="6" fillId="5" borderId="0" xfId="0" applyFont="1" applyFill="1"/>
    <xf numFmtId="0" fontId="6" fillId="0" borderId="0" xfId="0" applyFont="1" applyAlignment="1"/>
    <xf numFmtId="0" fontId="7" fillId="0" borderId="0" xfId="0" applyFont="1" applyAlignment="1"/>
    <xf numFmtId="1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4" fontId="6" fillId="5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5" borderId="0" xfId="0" applyFont="1" applyFill="1"/>
    <xf numFmtId="0" fontId="5" fillId="5" borderId="0" xfId="0" applyFont="1" applyFill="1" applyAlignment="1">
      <alignment horizontal="right"/>
    </xf>
    <xf numFmtId="14" fontId="5" fillId="5" borderId="0" xfId="0" applyNumberFormat="1" applyFont="1" applyFill="1" applyAlignment="1">
      <alignment horizontal="right"/>
    </xf>
    <xf numFmtId="0" fontId="6" fillId="5" borderId="0" xfId="0" applyFont="1" applyFill="1" applyAlignment="1"/>
    <xf numFmtId="0" fontId="6" fillId="5" borderId="0" xfId="0" applyFont="1" applyFill="1" applyAlignment="1"/>
    <xf numFmtId="0" fontId="1" fillId="5" borderId="0" xfId="0" applyFont="1" applyFill="1"/>
    <xf numFmtId="0" fontId="7" fillId="5" borderId="0" xfId="0" applyFont="1" applyFill="1" applyAlignment="1"/>
    <xf numFmtId="0" fontId="10" fillId="5" borderId="0" xfId="0" applyFont="1" applyFill="1"/>
    <xf numFmtId="0" fontId="6" fillId="5" borderId="0" xfId="0" applyFont="1" applyFill="1" applyAlignment="1"/>
    <xf numFmtId="164" fontId="7" fillId="5" borderId="0" xfId="0" applyNumberFormat="1" applyFont="1" applyFill="1" applyAlignment="1">
      <alignment horizontal="right"/>
    </xf>
    <xf numFmtId="14" fontId="6" fillId="5" borderId="0" xfId="0" applyNumberFormat="1" applyFont="1" applyFill="1" applyAlignment="1"/>
    <xf numFmtId="0" fontId="11" fillId="5" borderId="0" xfId="0" applyFont="1" applyFill="1" applyAlignment="1"/>
    <xf numFmtId="0" fontId="12" fillId="5" borderId="0" xfId="0" applyFont="1" applyFill="1"/>
    <xf numFmtId="0" fontId="1" fillId="5" borderId="0" xfId="0" applyFont="1" applyFill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 applyAlignment="1"/>
    <xf numFmtId="4" fontId="6" fillId="0" borderId="0" xfId="0" applyNumberFormat="1" applyFont="1" applyAlignment="1"/>
    <xf numFmtId="0" fontId="7" fillId="0" borderId="0" xfId="0" applyFont="1" applyAlignment="1"/>
    <xf numFmtId="0" fontId="5" fillId="0" borderId="0" xfId="0" applyFont="1" applyAlignment="1"/>
    <xf numFmtId="0" fontId="7" fillId="5" borderId="0" xfId="0" applyFont="1" applyFill="1" applyAlignment="1"/>
    <xf numFmtId="0" fontId="13" fillId="5" borderId="0" xfId="0" applyFont="1" applyFill="1" applyAlignment="1"/>
    <xf numFmtId="4" fontId="6" fillId="5" borderId="0" xfId="0" applyNumberFormat="1" applyFont="1" applyFill="1" applyAlignment="1"/>
    <xf numFmtId="0" fontId="14" fillId="5" borderId="0" xfId="0" applyFont="1" applyFill="1" applyAlignment="1"/>
    <xf numFmtId="4" fontId="5" fillId="0" borderId="0" xfId="0" applyNumberFormat="1" applyFont="1" applyAlignment="1"/>
    <xf numFmtId="0" fontId="2" fillId="2" borderId="5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right"/>
    </xf>
    <xf numFmtId="0" fontId="5" fillId="0" borderId="6" xfId="0" applyFont="1" applyBorder="1" applyAlignment="1"/>
    <xf numFmtId="164" fontId="6" fillId="0" borderId="0" xfId="0" applyNumberFormat="1" applyFont="1" applyAlignment="1"/>
    <xf numFmtId="0" fontId="15" fillId="0" borderId="0" xfId="0" applyFont="1" applyAlignment="1"/>
    <xf numFmtId="0" fontId="16" fillId="0" borderId="0" xfId="0" applyFont="1"/>
    <xf numFmtId="0" fontId="6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67" fontId="1" fillId="0" borderId="0" xfId="0" applyNumberFormat="1" applyFont="1" applyAlignment="1"/>
    <xf numFmtId="167" fontId="1" fillId="5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thWy862sHSeN8E2W8nrQdMDQvVbJn2B/view?usp=sharing" TargetMode="External"/><Relationship Id="rId18" Type="http://schemas.openxmlformats.org/officeDocument/2006/relationships/hyperlink" Target="http://www.cecytebcs.edu.mx/transparencia/fracciones/9/luisr.pdf" TargetMode="External"/><Relationship Id="rId26" Type="http://schemas.openxmlformats.org/officeDocument/2006/relationships/hyperlink" Target="http://www.cecytebcs.edu.mx/transparencia/fracciones/9/luisr.pdf" TargetMode="External"/><Relationship Id="rId39" Type="http://schemas.openxmlformats.org/officeDocument/2006/relationships/hyperlink" Target="https://drive.google.com/file/d/1Ph_2MnDXhBEHlLSOlrfF0xiD4c-6hIoi/view?usp=sharing" TargetMode="External"/><Relationship Id="rId3" Type="http://schemas.openxmlformats.org/officeDocument/2006/relationships/hyperlink" Target="https://drive.google.com/file/d/14WfoIuCZ9vCKPyyUbxDbQ9Z-18WxNTGD/view?usp=sharing" TargetMode="External"/><Relationship Id="rId21" Type="http://schemas.openxmlformats.org/officeDocument/2006/relationships/hyperlink" Target="https://drive.google.com/file/d/1cEkGhsDIIGHL7rqdrFheMMCaHtwJlk1Z/view?usp=sharing" TargetMode="External"/><Relationship Id="rId34" Type="http://schemas.openxmlformats.org/officeDocument/2006/relationships/hyperlink" Target="http://www.cecytebcs.edu.mx/transparencia/fracciones/9/luisr.pdf" TargetMode="External"/><Relationship Id="rId42" Type="http://schemas.openxmlformats.org/officeDocument/2006/relationships/hyperlink" Target="http://www.cecytebcs.edu.mx/transparencia/fracciones/9/luisr.pdf" TargetMode="External"/><Relationship Id="rId47" Type="http://schemas.openxmlformats.org/officeDocument/2006/relationships/hyperlink" Target="https://drive.google.com/file/d/1YIdCKgwQkC9KL0Nv_hGoeZ8FK_ePJ8OV/view?usp=sharing" TargetMode="External"/><Relationship Id="rId50" Type="http://schemas.openxmlformats.org/officeDocument/2006/relationships/hyperlink" Target="http://www.cecytebcs.edu.mx/transparencia/fracciones/9/luisr.pdf" TargetMode="External"/><Relationship Id="rId7" Type="http://schemas.openxmlformats.org/officeDocument/2006/relationships/hyperlink" Target="https://drive.google.com/file/d/15pcRn_IiXo9OYLBoWkZsPLg0fl-_bmbc/view?usp=sharing" TargetMode="External"/><Relationship Id="rId12" Type="http://schemas.openxmlformats.org/officeDocument/2006/relationships/hyperlink" Target="http://www.cecytebcs.edu.mx/transparencia/fracciones/9/luisr.pdf" TargetMode="External"/><Relationship Id="rId17" Type="http://schemas.openxmlformats.org/officeDocument/2006/relationships/hyperlink" Target="https://drive.google.com/file/d/1pUgMPHWarPtxcajGL0iTu1Zvj1MmPQ5b/view?usp=sharing" TargetMode="External"/><Relationship Id="rId25" Type="http://schemas.openxmlformats.org/officeDocument/2006/relationships/hyperlink" Target="https://drive.google.com/file/d/1eEDCuw30yoUIg3ejCQIznm0tMyw-NBcI/view?usp=sharing" TargetMode="External"/><Relationship Id="rId33" Type="http://schemas.openxmlformats.org/officeDocument/2006/relationships/hyperlink" Target="https://drive.google.com/file/d/1FUuoxj4N-Uoe0mgxUtuUCdT7-lwpPjp_/view?usp=sharing" TargetMode="External"/><Relationship Id="rId38" Type="http://schemas.openxmlformats.org/officeDocument/2006/relationships/hyperlink" Target="http://www.cecytebcs.edu.mx/transparencia/fracciones/9/luisr.pdf" TargetMode="External"/><Relationship Id="rId46" Type="http://schemas.openxmlformats.org/officeDocument/2006/relationships/hyperlink" Target="http://www.cecytebcs.edu.mx/transparencia/fracciones/9/luisr.pdf" TargetMode="External"/><Relationship Id="rId2" Type="http://schemas.openxmlformats.org/officeDocument/2006/relationships/hyperlink" Target="http://www.cecytebcs.edu.mx/transparencia/fracciones/9/luisr.pdf" TargetMode="External"/><Relationship Id="rId16" Type="http://schemas.openxmlformats.org/officeDocument/2006/relationships/hyperlink" Target="http://www.cecytebcs.edu.mx/transparencia/fracciones/9/luisr.pdf" TargetMode="External"/><Relationship Id="rId20" Type="http://schemas.openxmlformats.org/officeDocument/2006/relationships/hyperlink" Target="http://www.cecytebcs.edu.mx/transparencia/fracciones/9/luisr.pdf" TargetMode="External"/><Relationship Id="rId29" Type="http://schemas.openxmlformats.org/officeDocument/2006/relationships/hyperlink" Target="https://drive.google.com/file/d/1dnJ991HOp48oRqOaKEqqBZmNspP3uy_s/view?usp=sharing" TargetMode="External"/><Relationship Id="rId41" Type="http://schemas.openxmlformats.org/officeDocument/2006/relationships/hyperlink" Target="https://drive.google.com/file/d/1I7XkyD1m7WquCEk6Y_hR22vdtTqpHSIU/view?usp=sharing" TargetMode="External"/><Relationship Id="rId1" Type="http://schemas.openxmlformats.org/officeDocument/2006/relationships/hyperlink" Target="https://drive.google.com/file/d/16_al_56itIwUCSuwvoVgPJ2TttUppyvT/view?usp=sharing" TargetMode="External"/><Relationship Id="rId6" Type="http://schemas.openxmlformats.org/officeDocument/2006/relationships/hyperlink" Target="http://www.cecytebcs.edu.mx/transparencia/fracciones/9/luisr.pdf" TargetMode="External"/><Relationship Id="rId11" Type="http://schemas.openxmlformats.org/officeDocument/2006/relationships/hyperlink" Target="https://drive.google.com/file/d/1k-L8r0NWAaqxJ1RISer5B7PmBb1zl0vJ/view?usp=sharing" TargetMode="External"/><Relationship Id="rId24" Type="http://schemas.openxmlformats.org/officeDocument/2006/relationships/hyperlink" Target="http://www.cecytebcs.edu.mx/transparencia/fracciones/9/luisr.pdf" TargetMode="External"/><Relationship Id="rId32" Type="http://schemas.openxmlformats.org/officeDocument/2006/relationships/hyperlink" Target="http://www.cecytebcs.edu.mx/transparencia/fracciones/9/luisr.pdf" TargetMode="External"/><Relationship Id="rId37" Type="http://schemas.openxmlformats.org/officeDocument/2006/relationships/hyperlink" Target="https://drive.google.com/file/d/19S1pLc1iduptOxc8_YCW5eLqsEoYOslU/view?usp=sharing" TargetMode="External"/><Relationship Id="rId40" Type="http://schemas.openxmlformats.org/officeDocument/2006/relationships/hyperlink" Target="http://www.cecytebcs.edu.mx/transparencia/fracciones/9/luisr.pdf" TargetMode="External"/><Relationship Id="rId45" Type="http://schemas.openxmlformats.org/officeDocument/2006/relationships/hyperlink" Target="https://drive.google.com/file/d/1RyUnWP7UvLwGDWN3fdfEgiqd5k4hZAyj/view?usp=sharing" TargetMode="External"/><Relationship Id="rId5" Type="http://schemas.openxmlformats.org/officeDocument/2006/relationships/hyperlink" Target="https://drive.google.com/file/d/1uThFEh64JBTVKTzfjiV8yOWeeE4Ix8oz/view?usp=sharing" TargetMode="External"/><Relationship Id="rId15" Type="http://schemas.openxmlformats.org/officeDocument/2006/relationships/hyperlink" Target="https://drive.google.com/file/d/1FJyvLxpSs7XFb-0hQELdh0WSSVVH1cFL/view?usp=sharing" TargetMode="External"/><Relationship Id="rId23" Type="http://schemas.openxmlformats.org/officeDocument/2006/relationships/hyperlink" Target="https://drive.google.com/file/d/17an8uGGS1Z-5MNXThfo2Mh9J76nssZrh/view?usp=sharing" TargetMode="External"/><Relationship Id="rId28" Type="http://schemas.openxmlformats.org/officeDocument/2006/relationships/hyperlink" Target="http://www.cecytebcs.edu.mx/transparencia/fracciones/9/luisr.pdf" TargetMode="External"/><Relationship Id="rId36" Type="http://schemas.openxmlformats.org/officeDocument/2006/relationships/hyperlink" Target="http://www.cecytebcs.edu.mx/transparencia/fracciones/9/luisr.pdf" TargetMode="External"/><Relationship Id="rId49" Type="http://schemas.openxmlformats.org/officeDocument/2006/relationships/hyperlink" Target="https://drive.google.com/file/d/1uvExVEDP2oo3BppwIS2krVH8x_SNuLnA/view?usp=sharing" TargetMode="External"/><Relationship Id="rId10" Type="http://schemas.openxmlformats.org/officeDocument/2006/relationships/hyperlink" Target="http://www.cecytebcs.edu.mx/transparencia/fracciones/9/luisr.pdf" TargetMode="External"/><Relationship Id="rId19" Type="http://schemas.openxmlformats.org/officeDocument/2006/relationships/hyperlink" Target="https://drive.google.com/file/d/1Qh8PXbIRV3av5M9mGOD6SgPyGAOT0vXY/view?usp=sharing" TargetMode="External"/><Relationship Id="rId31" Type="http://schemas.openxmlformats.org/officeDocument/2006/relationships/hyperlink" Target="https://drive.google.com/file/d/1fLApnZBfxauMtWWxTj-2fhjWdFHsbP92/view?usp=sharing" TargetMode="External"/><Relationship Id="rId44" Type="http://schemas.openxmlformats.org/officeDocument/2006/relationships/hyperlink" Target="http://www.cecytebcs.edu.mx/transparencia/fracciones/9/luisr.pdf" TargetMode="External"/><Relationship Id="rId52" Type="http://schemas.openxmlformats.org/officeDocument/2006/relationships/hyperlink" Target="http://www.cecytebcs.edu.mx/transparencia/fracciones/9/luisr.pdf" TargetMode="External"/><Relationship Id="rId4" Type="http://schemas.openxmlformats.org/officeDocument/2006/relationships/hyperlink" Target="http://www.cecytebcs.edu.mx/transparencia/fracciones/9/luisr.pdf" TargetMode="External"/><Relationship Id="rId9" Type="http://schemas.openxmlformats.org/officeDocument/2006/relationships/hyperlink" Target="https://drive.google.com/file/d/1YBCrBI4fMvrrBtiQGK48360nvpwNDuKl/view?usp=sharing" TargetMode="External"/><Relationship Id="rId14" Type="http://schemas.openxmlformats.org/officeDocument/2006/relationships/hyperlink" Target="http://www.cecytebcs.edu.mx/transparencia/fracciones/9/luisr.pdf" TargetMode="External"/><Relationship Id="rId22" Type="http://schemas.openxmlformats.org/officeDocument/2006/relationships/hyperlink" Target="http://www.cecytebcs.edu.mx/transparencia/fracciones/9/luisr.pdf" TargetMode="External"/><Relationship Id="rId27" Type="http://schemas.openxmlformats.org/officeDocument/2006/relationships/hyperlink" Target="https://drive.google.com/file/d/1R9Foms1YmNTSPRy7iDpSTxX4ebCycSCz/view?usp=sharing" TargetMode="External"/><Relationship Id="rId30" Type="http://schemas.openxmlformats.org/officeDocument/2006/relationships/hyperlink" Target="http://www.cecytebcs.edu.mx/transparencia/fracciones/9/luisr.pdf" TargetMode="External"/><Relationship Id="rId35" Type="http://schemas.openxmlformats.org/officeDocument/2006/relationships/hyperlink" Target="https://drive.google.com/file/d/1l5_kra29fATYht7tjSxsGq5VA4psguvK/view?usp=sharing" TargetMode="External"/><Relationship Id="rId43" Type="http://schemas.openxmlformats.org/officeDocument/2006/relationships/hyperlink" Target="https://drive.google.com/file/d/1a4TjTKiubKbMVVLV4zFAJvwfmldvsv8-/view?usp=sharing" TargetMode="External"/><Relationship Id="rId48" Type="http://schemas.openxmlformats.org/officeDocument/2006/relationships/hyperlink" Target="http://www.cecytebcs.edu.mx/transparencia/fracciones/9/luisr.pdf" TargetMode="External"/><Relationship Id="rId8" Type="http://schemas.openxmlformats.org/officeDocument/2006/relationships/hyperlink" Target="http://www.cecytebcs.edu.mx/transparencia/fracciones/9/luisr.pdf" TargetMode="External"/><Relationship Id="rId51" Type="http://schemas.openxmlformats.org/officeDocument/2006/relationships/hyperlink" Target="https://drive.google.com/file/d/1YCi_ZgWxkqisOa5QLYLOT5uFf5759V-V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JyvLxpSs7XFb-0hQELdh0WSSVVH1cFL/view?usp=sharing" TargetMode="External"/><Relationship Id="rId13" Type="http://schemas.openxmlformats.org/officeDocument/2006/relationships/hyperlink" Target="https://drive.google.com/file/d/1eEDCuw30yoUIg3ejCQIznm0tMyw-NBcI/view?usp=sharing" TargetMode="External"/><Relationship Id="rId18" Type="http://schemas.openxmlformats.org/officeDocument/2006/relationships/hyperlink" Target="https://drive.google.com/file/d/1l5_kra29fATYht7tjSxsGq5VA4psguvK/view?usp=sharing" TargetMode="External"/><Relationship Id="rId26" Type="http://schemas.openxmlformats.org/officeDocument/2006/relationships/hyperlink" Target="https://drive.google.com/file/d/1YCi_ZgWxkqisOa5QLYLOT5uFf5759V-V/view?usp=sharing" TargetMode="External"/><Relationship Id="rId3" Type="http://schemas.openxmlformats.org/officeDocument/2006/relationships/hyperlink" Target="https://drive.google.com/file/d/1uThFEh64JBTVKTzfjiV8yOWeeE4Ix8oz/view?usp=sharing" TargetMode="External"/><Relationship Id="rId21" Type="http://schemas.openxmlformats.org/officeDocument/2006/relationships/hyperlink" Target="https://drive.google.com/file/d/1I7XkyD1m7WquCEk6Y_hR22vdtTqpHSIU/view?usp=sharing" TargetMode="External"/><Relationship Id="rId7" Type="http://schemas.openxmlformats.org/officeDocument/2006/relationships/hyperlink" Target="https://drive.google.com/file/d/1EthWy862sHSeN8E2W8nrQdMDQvVbJn2B/view?usp=sharing" TargetMode="External"/><Relationship Id="rId12" Type="http://schemas.openxmlformats.org/officeDocument/2006/relationships/hyperlink" Target="https://drive.google.com/file/d/17an8uGGS1Z-5MNXThfo2Mh9J76nssZrh/view?usp=sharing" TargetMode="External"/><Relationship Id="rId17" Type="http://schemas.openxmlformats.org/officeDocument/2006/relationships/hyperlink" Target="https://drive.google.com/file/d/1FUuoxj4N-Uoe0mgxUtuUCdT7-lwpPjp_/view?usp=sharing" TargetMode="External"/><Relationship Id="rId25" Type="http://schemas.openxmlformats.org/officeDocument/2006/relationships/hyperlink" Target="https://drive.google.com/file/d/1uvExVEDP2oo3BppwIS2krVH8x_SNuLnA/view?usp=sharing" TargetMode="External"/><Relationship Id="rId2" Type="http://schemas.openxmlformats.org/officeDocument/2006/relationships/hyperlink" Target="https://drive.google.com/file/d/14WfoIuCZ9vCKPyyUbxDbQ9Z-18WxNTGD/view?usp=sharing" TargetMode="External"/><Relationship Id="rId16" Type="http://schemas.openxmlformats.org/officeDocument/2006/relationships/hyperlink" Target="https://drive.google.com/file/d/1fLApnZBfxauMtWWxTj-2fhjWdFHsbP92/view?usp=sharing" TargetMode="External"/><Relationship Id="rId20" Type="http://schemas.openxmlformats.org/officeDocument/2006/relationships/hyperlink" Target="https://drive.google.com/file/d/1Ph_2MnDXhBEHlLSOlrfF0xiD4c-6hIoi/view?usp=sharing" TargetMode="External"/><Relationship Id="rId1" Type="http://schemas.openxmlformats.org/officeDocument/2006/relationships/hyperlink" Target="https://drive.google.com/file/d/16_al_56itIwUCSuwvoVgPJ2TttUppyvT/view?usp=sharing" TargetMode="External"/><Relationship Id="rId6" Type="http://schemas.openxmlformats.org/officeDocument/2006/relationships/hyperlink" Target="https://drive.google.com/file/d/1k-L8r0NWAaqxJ1RISer5B7PmBb1zl0vJ/view?usp=sharing" TargetMode="External"/><Relationship Id="rId11" Type="http://schemas.openxmlformats.org/officeDocument/2006/relationships/hyperlink" Target="https://drive.google.com/file/d/1cEkGhsDIIGHL7rqdrFheMMCaHtwJlk1Z/view?usp=sharing" TargetMode="External"/><Relationship Id="rId24" Type="http://schemas.openxmlformats.org/officeDocument/2006/relationships/hyperlink" Target="https://drive.google.com/file/d/1YIdCKgwQkC9KL0Nv_hGoeZ8FK_ePJ8OV/view?usp=sharing" TargetMode="External"/><Relationship Id="rId5" Type="http://schemas.openxmlformats.org/officeDocument/2006/relationships/hyperlink" Target="https://drive.google.com/file/d/1YBCrBI4fMvrrBtiQGK48360nvpwNDuKl/view?usp=sharing" TargetMode="External"/><Relationship Id="rId15" Type="http://schemas.openxmlformats.org/officeDocument/2006/relationships/hyperlink" Target="https://drive.google.com/file/d/1dnJ991HOp48oRqOaKEqqBZmNspP3uy_s/view?usp=sharing" TargetMode="External"/><Relationship Id="rId23" Type="http://schemas.openxmlformats.org/officeDocument/2006/relationships/hyperlink" Target="https://drive.google.com/file/d/1RyUnWP7UvLwGDWN3fdfEgiqd5k4hZAyj/view?usp=sharing" TargetMode="External"/><Relationship Id="rId10" Type="http://schemas.openxmlformats.org/officeDocument/2006/relationships/hyperlink" Target="https://drive.google.com/file/d/1Qh8PXbIRV3av5M9mGOD6SgPyGAOT0vXY/view?usp=sharing" TargetMode="External"/><Relationship Id="rId19" Type="http://schemas.openxmlformats.org/officeDocument/2006/relationships/hyperlink" Target="https://drive.google.com/file/d/19S1pLc1iduptOxc8_YCW5eLqsEoYOslU/view?usp=sharing" TargetMode="External"/><Relationship Id="rId4" Type="http://schemas.openxmlformats.org/officeDocument/2006/relationships/hyperlink" Target="https://drive.google.com/file/d/15pcRn_IiXo9OYLBoWkZsPLg0fl-_bmbc/view?usp=sharing" TargetMode="External"/><Relationship Id="rId9" Type="http://schemas.openxmlformats.org/officeDocument/2006/relationships/hyperlink" Target="https://drive.google.com/file/d/1pUgMPHWarPtxcajGL0iTu1Zvj1MmPQ5b/view?usp=sharing" TargetMode="External"/><Relationship Id="rId14" Type="http://schemas.openxmlformats.org/officeDocument/2006/relationships/hyperlink" Target="https://drive.google.com/file/d/1R9Foms1YmNTSPRy7iDpSTxX4ebCycSCz/view?usp=sharing" TargetMode="External"/><Relationship Id="rId22" Type="http://schemas.openxmlformats.org/officeDocument/2006/relationships/hyperlink" Target="https://drive.google.com/file/d/1a4TjTKiubKbMVVLV4zFAJvwfmldvsv8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21" workbookViewId="0">
      <selection activeCell="G40" sqref="G40"/>
    </sheetView>
  </sheetViews>
  <sheetFormatPr baseColWidth="10" defaultColWidth="14.42578125" defaultRowHeight="15" customHeight="1" x14ac:dyDescent="0.25"/>
  <cols>
    <col min="1" max="1" width="9.42578125" customWidth="1"/>
    <col min="2" max="2" width="23.28515625" customWidth="1"/>
    <col min="3" max="3" width="23.85546875" customWidth="1"/>
    <col min="4" max="4" width="36.5703125" customWidth="1"/>
    <col min="5" max="5" width="21" customWidth="1"/>
    <col min="6" max="6" width="25.57031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8" customWidth="1"/>
    <col min="13" max="13" width="21.5703125" customWidth="1"/>
    <col min="14" max="14" width="51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58.85546875" customWidth="1"/>
    <col min="34" max="34" width="47.140625" customWidth="1"/>
    <col min="35" max="35" width="14.85546875" customWidth="1"/>
    <col min="36" max="36" width="8" customWidth="1"/>
  </cols>
  <sheetData>
    <row r="1" spans="1:36" hidden="1" x14ac:dyDescent="0.25">
      <c r="A1" s="1" t="s">
        <v>0</v>
      </c>
    </row>
    <row r="2" spans="1:36" x14ac:dyDescent="0.25">
      <c r="A2" s="47" t="s">
        <v>1</v>
      </c>
      <c r="B2" s="48"/>
      <c r="C2" s="49"/>
      <c r="D2" s="47" t="s">
        <v>2</v>
      </c>
      <c r="E2" s="48"/>
      <c r="F2" s="49"/>
      <c r="G2" s="47" t="s">
        <v>3</v>
      </c>
      <c r="H2" s="48"/>
      <c r="I2" s="49"/>
    </row>
    <row r="3" spans="1:36" x14ac:dyDescent="0.25">
      <c r="A3" s="50" t="s">
        <v>4</v>
      </c>
      <c r="B3" s="48"/>
      <c r="C3" s="49"/>
      <c r="D3" s="50" t="s">
        <v>5</v>
      </c>
      <c r="E3" s="48"/>
      <c r="F3" s="49"/>
      <c r="G3" s="50" t="s">
        <v>6</v>
      </c>
      <c r="H3" s="48"/>
      <c r="I3" s="49"/>
    </row>
    <row r="4" spans="1:3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 x14ac:dyDescent="0.2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 x14ac:dyDescent="0.25">
      <c r="A6" s="47" t="s">
        <v>53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</row>
    <row r="7" spans="1:36" ht="39" x14ac:dyDescent="0.25">
      <c r="A7" s="2" t="s">
        <v>54</v>
      </c>
      <c r="B7" s="2" t="s">
        <v>55</v>
      </c>
      <c r="C7" s="2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ht="15.75" x14ac:dyDescent="0.25">
      <c r="A8" s="4">
        <v>2024</v>
      </c>
      <c r="B8" s="5">
        <v>45474</v>
      </c>
      <c r="C8" s="5">
        <v>45565</v>
      </c>
      <c r="D8" s="6" t="s">
        <v>90</v>
      </c>
      <c r="E8" s="7" t="s">
        <v>91</v>
      </c>
      <c r="F8" s="8" t="s">
        <v>92</v>
      </c>
      <c r="G8" s="8" t="s">
        <v>92</v>
      </c>
      <c r="H8" s="8" t="s">
        <v>93</v>
      </c>
      <c r="I8" s="8" t="s">
        <v>94</v>
      </c>
      <c r="J8" s="8" t="s">
        <v>95</v>
      </c>
      <c r="K8" s="8" t="s">
        <v>96</v>
      </c>
      <c r="L8" s="1" t="s">
        <v>97</v>
      </c>
      <c r="M8" s="1" t="s">
        <v>98</v>
      </c>
      <c r="N8" s="8" t="s">
        <v>99</v>
      </c>
      <c r="O8" s="9" t="s">
        <v>100</v>
      </c>
      <c r="R8" s="9" t="s">
        <v>101</v>
      </c>
      <c r="S8" s="8" t="s">
        <v>102</v>
      </c>
      <c r="T8" s="8" t="s">
        <v>103</v>
      </c>
      <c r="U8" s="9" t="s">
        <v>101</v>
      </c>
      <c r="V8" s="8" t="s">
        <v>102</v>
      </c>
      <c r="W8" s="8" t="s">
        <v>104</v>
      </c>
      <c r="X8" s="9" t="str">
        <f t="shared" ref="X8:X33" si="0">N8</f>
        <v>Asistir a ceremonia de Clausura del plantel Cecyt</v>
      </c>
      <c r="Y8" s="10">
        <v>45483</v>
      </c>
      <c r="Z8" s="10">
        <v>45483</v>
      </c>
      <c r="AA8" s="1">
        <f>Tabla_468804!A4</f>
        <v>1</v>
      </c>
      <c r="AB8" s="8">
        <v>583</v>
      </c>
      <c r="AC8" s="11">
        <f>Tabla_468804!D4-AB8</f>
        <v>80.919999999999959</v>
      </c>
      <c r="AD8" s="12">
        <v>45485</v>
      </c>
      <c r="AE8" s="13" t="s">
        <v>105</v>
      </c>
      <c r="AF8" s="1">
        <f>Tabla_468805!A4</f>
        <v>1</v>
      </c>
      <c r="AG8" s="14" t="s">
        <v>106</v>
      </c>
      <c r="AH8" s="46" t="s">
        <v>107</v>
      </c>
      <c r="AI8" s="51">
        <v>45580</v>
      </c>
      <c r="AJ8" s="1"/>
    </row>
    <row r="9" spans="1:36" ht="15.75" x14ac:dyDescent="0.25">
      <c r="A9" s="15">
        <v>2024</v>
      </c>
      <c r="B9" s="16">
        <v>45474</v>
      </c>
      <c r="C9" s="16">
        <v>45565</v>
      </c>
      <c r="D9" s="17" t="s">
        <v>108</v>
      </c>
      <c r="E9" s="7" t="s">
        <v>91</v>
      </c>
      <c r="F9" s="18" t="s">
        <v>109</v>
      </c>
      <c r="G9" s="18" t="s">
        <v>109</v>
      </c>
      <c r="H9" s="18" t="s">
        <v>110</v>
      </c>
      <c r="I9" s="18" t="s">
        <v>111</v>
      </c>
      <c r="J9" s="18" t="s">
        <v>112</v>
      </c>
      <c r="K9" s="18" t="s">
        <v>95</v>
      </c>
      <c r="L9" s="19" t="s">
        <v>97</v>
      </c>
      <c r="M9" s="19" t="s">
        <v>98</v>
      </c>
      <c r="N9" s="18" t="s">
        <v>113</v>
      </c>
      <c r="O9" s="20" t="s">
        <v>100</v>
      </c>
      <c r="P9" s="21"/>
      <c r="Q9" s="21"/>
      <c r="R9" s="20" t="s">
        <v>101</v>
      </c>
      <c r="S9" s="18" t="s">
        <v>102</v>
      </c>
      <c r="T9" s="18" t="s">
        <v>103</v>
      </c>
      <c r="U9" s="20" t="s">
        <v>101</v>
      </c>
      <c r="V9" s="18" t="s">
        <v>102</v>
      </c>
      <c r="W9" s="18" t="s">
        <v>114</v>
      </c>
      <c r="X9" s="20" t="str">
        <f t="shared" si="0"/>
        <v>Entrega de materiales a Cd. Constitucion</v>
      </c>
      <c r="Y9" s="12">
        <v>45526</v>
      </c>
      <c r="Z9" s="12">
        <v>45526</v>
      </c>
      <c r="AA9" s="19">
        <f>Tabla_468804!A5</f>
        <v>2</v>
      </c>
      <c r="AB9" s="22"/>
      <c r="AC9" s="23">
        <f>Tabla_468804!D5-AB9</f>
        <v>663.92</v>
      </c>
      <c r="AD9" s="24"/>
      <c r="AE9" s="25" t="s">
        <v>115</v>
      </c>
      <c r="AF9" s="19">
        <f>Tabla_468805!A5</f>
        <v>2</v>
      </c>
      <c r="AG9" s="26" t="s">
        <v>106</v>
      </c>
      <c r="AH9" s="46" t="s">
        <v>107</v>
      </c>
      <c r="AI9" s="52">
        <v>45580</v>
      </c>
      <c r="AJ9" s="27" t="s">
        <v>116</v>
      </c>
    </row>
    <row r="10" spans="1:36" ht="15.75" x14ac:dyDescent="0.25">
      <c r="A10" s="4">
        <v>2024</v>
      </c>
      <c r="B10" s="5">
        <v>45474</v>
      </c>
      <c r="C10" s="5">
        <v>45565</v>
      </c>
      <c r="D10" s="28" t="s">
        <v>108</v>
      </c>
      <c r="E10" s="7" t="s">
        <v>91</v>
      </c>
      <c r="F10" s="8" t="s">
        <v>117</v>
      </c>
      <c r="G10" s="8" t="s">
        <v>118</v>
      </c>
      <c r="H10" s="8" t="s">
        <v>93</v>
      </c>
      <c r="I10" s="8" t="s">
        <v>119</v>
      </c>
      <c r="J10" s="8" t="s">
        <v>120</v>
      </c>
      <c r="K10" s="8" t="s">
        <v>121</v>
      </c>
      <c r="L10" s="1" t="s">
        <v>97</v>
      </c>
      <c r="M10" s="1" t="s">
        <v>98</v>
      </c>
      <c r="N10" s="8" t="s">
        <v>122</v>
      </c>
      <c r="O10" s="9" t="s">
        <v>100</v>
      </c>
      <c r="R10" s="9" t="s">
        <v>101</v>
      </c>
      <c r="S10" s="8" t="s">
        <v>102</v>
      </c>
      <c r="T10" s="8" t="s">
        <v>103</v>
      </c>
      <c r="U10" s="9" t="s">
        <v>101</v>
      </c>
      <c r="V10" s="8" t="s">
        <v>102</v>
      </c>
      <c r="W10" s="8" t="s">
        <v>123</v>
      </c>
      <c r="X10" s="9" t="str">
        <f t="shared" si="0"/>
        <v>Reunion con tranajadores sociales del municipio de mulege.</v>
      </c>
      <c r="Y10" s="10">
        <v>45532</v>
      </c>
      <c r="Z10" s="10">
        <v>45534</v>
      </c>
      <c r="AA10" s="1">
        <f>Tabla_468804!A6</f>
        <v>3</v>
      </c>
      <c r="AB10" s="29">
        <v>3332.3</v>
      </c>
      <c r="AC10" s="11">
        <f>Tabla_468804!D6-AB10</f>
        <v>1353.62</v>
      </c>
      <c r="AD10" s="10">
        <v>45538</v>
      </c>
      <c r="AE10" s="13" t="s">
        <v>124</v>
      </c>
      <c r="AF10" s="1">
        <f>Tabla_468805!A6</f>
        <v>3</v>
      </c>
      <c r="AG10" s="26" t="s">
        <v>106</v>
      </c>
      <c r="AH10" s="46" t="s">
        <v>107</v>
      </c>
      <c r="AI10" s="51">
        <v>45580</v>
      </c>
    </row>
    <row r="11" spans="1:36" ht="15.75" x14ac:dyDescent="0.25">
      <c r="A11" s="4">
        <v>2024</v>
      </c>
      <c r="B11" s="5">
        <v>45474</v>
      </c>
      <c r="C11" s="5">
        <v>45565</v>
      </c>
      <c r="D11" s="6" t="s">
        <v>90</v>
      </c>
      <c r="E11" s="7" t="s">
        <v>91</v>
      </c>
      <c r="F11" s="8" t="s">
        <v>125</v>
      </c>
      <c r="G11" s="8" t="s">
        <v>126</v>
      </c>
      <c r="H11" s="8" t="s">
        <v>110</v>
      </c>
      <c r="I11" s="8" t="s">
        <v>127</v>
      </c>
      <c r="J11" s="8" t="s">
        <v>128</v>
      </c>
      <c r="K11" s="8" t="s">
        <v>129</v>
      </c>
      <c r="L11" s="30" t="s">
        <v>130</v>
      </c>
      <c r="M11" s="1" t="s">
        <v>98</v>
      </c>
      <c r="N11" s="8" t="s">
        <v>131</v>
      </c>
      <c r="O11" s="9" t="s">
        <v>100</v>
      </c>
      <c r="R11" s="9" t="s">
        <v>101</v>
      </c>
      <c r="S11" s="8" t="s">
        <v>102</v>
      </c>
      <c r="T11" s="8" t="s">
        <v>103</v>
      </c>
      <c r="U11" s="9" t="s">
        <v>101</v>
      </c>
      <c r="V11" s="8" t="s">
        <v>132</v>
      </c>
      <c r="W11" s="8" t="s">
        <v>133</v>
      </c>
      <c r="X11" s="9" t="str">
        <f t="shared" si="0"/>
        <v>asistir a reunion con coordinadores de ODES</v>
      </c>
      <c r="Y11" s="10">
        <v>45519</v>
      </c>
      <c r="Z11" s="10">
        <v>45521</v>
      </c>
      <c r="AA11" s="1">
        <f>Tabla_468804!A7</f>
        <v>4</v>
      </c>
      <c r="AB11" s="29">
        <v>3022</v>
      </c>
      <c r="AC11" s="11">
        <f>Tabla_468804!D7-AB11</f>
        <v>1663.92</v>
      </c>
      <c r="AD11" s="10">
        <v>45526</v>
      </c>
      <c r="AE11" s="13" t="s">
        <v>134</v>
      </c>
      <c r="AF11" s="1">
        <f>Tabla_468805!A7</f>
        <v>4</v>
      </c>
      <c r="AG11" s="26" t="s">
        <v>106</v>
      </c>
      <c r="AH11" s="46" t="s">
        <v>107</v>
      </c>
      <c r="AI11" s="51">
        <v>45580</v>
      </c>
    </row>
    <row r="12" spans="1:36" ht="15.75" x14ac:dyDescent="0.25">
      <c r="A12" s="4">
        <v>2024</v>
      </c>
      <c r="B12" s="5">
        <v>45474</v>
      </c>
      <c r="C12" s="5">
        <v>45565</v>
      </c>
      <c r="D12" s="6" t="s">
        <v>108</v>
      </c>
      <c r="E12" s="7" t="s">
        <v>91</v>
      </c>
      <c r="F12" s="8" t="s">
        <v>109</v>
      </c>
      <c r="G12" s="8" t="s">
        <v>109</v>
      </c>
      <c r="H12" s="8" t="s">
        <v>110</v>
      </c>
      <c r="I12" s="8" t="s">
        <v>135</v>
      </c>
      <c r="J12" s="8" t="s">
        <v>136</v>
      </c>
      <c r="K12" s="8" t="s">
        <v>137</v>
      </c>
      <c r="L12" s="30" t="s">
        <v>97</v>
      </c>
      <c r="M12" s="1" t="s">
        <v>98</v>
      </c>
      <c r="N12" s="8" t="s">
        <v>138</v>
      </c>
      <c r="O12" s="9" t="s">
        <v>100</v>
      </c>
      <c r="R12" s="9" t="s">
        <v>101</v>
      </c>
      <c r="S12" s="8" t="s">
        <v>102</v>
      </c>
      <c r="T12" s="8" t="s">
        <v>103</v>
      </c>
      <c r="U12" s="9" t="s">
        <v>101</v>
      </c>
      <c r="V12" s="8" t="s">
        <v>102</v>
      </c>
      <c r="W12" s="8" t="s">
        <v>123</v>
      </c>
      <c r="X12" s="9" t="str">
        <f t="shared" si="0"/>
        <v>traslado de personal</v>
      </c>
      <c r="Y12" s="10">
        <v>45532</v>
      </c>
      <c r="Z12" s="10">
        <v>45534</v>
      </c>
      <c r="AA12" s="1">
        <f>Tabla_468804!A8</f>
        <v>5</v>
      </c>
      <c r="AB12" s="31">
        <v>2828.79</v>
      </c>
      <c r="AC12" s="11">
        <f>Tabla_468804!D8-AB12</f>
        <v>1857.13</v>
      </c>
      <c r="AD12" s="10">
        <v>45538</v>
      </c>
      <c r="AE12" s="13" t="s">
        <v>139</v>
      </c>
      <c r="AF12" s="1">
        <f>Tabla_468805!A8</f>
        <v>5</v>
      </c>
      <c r="AG12" s="26" t="s">
        <v>106</v>
      </c>
      <c r="AH12" s="46" t="s">
        <v>107</v>
      </c>
      <c r="AI12" s="51">
        <v>45580</v>
      </c>
    </row>
    <row r="13" spans="1:36" ht="15.75" x14ac:dyDescent="0.25">
      <c r="A13" s="4">
        <v>2024</v>
      </c>
      <c r="B13" s="5">
        <v>45474</v>
      </c>
      <c r="C13" s="5">
        <v>45565</v>
      </c>
      <c r="D13" s="6" t="s">
        <v>90</v>
      </c>
      <c r="E13" s="7" t="s">
        <v>91</v>
      </c>
      <c r="F13" s="32" t="s">
        <v>140</v>
      </c>
      <c r="G13" s="32" t="s">
        <v>141</v>
      </c>
      <c r="H13" s="32" t="s">
        <v>93</v>
      </c>
      <c r="I13" s="32" t="s">
        <v>142</v>
      </c>
      <c r="J13" s="32" t="s">
        <v>120</v>
      </c>
      <c r="K13" s="32" t="s">
        <v>137</v>
      </c>
      <c r="L13" s="1" t="s">
        <v>130</v>
      </c>
      <c r="M13" s="1" t="s">
        <v>98</v>
      </c>
      <c r="N13" s="8" t="s">
        <v>143</v>
      </c>
      <c r="O13" s="9" t="s">
        <v>100</v>
      </c>
      <c r="R13" s="9" t="s">
        <v>101</v>
      </c>
      <c r="S13" s="8" t="s">
        <v>102</v>
      </c>
      <c r="T13" s="8" t="s">
        <v>103</v>
      </c>
      <c r="U13" s="9" t="s">
        <v>101</v>
      </c>
      <c r="V13" s="8" t="s">
        <v>102</v>
      </c>
      <c r="W13" s="8" t="s">
        <v>114</v>
      </c>
      <c r="X13" s="9" t="str">
        <f t="shared" si="0"/>
        <v>asisitr a Cd. Constitucion a la presentacion de la Nueva Directora del Plantel.</v>
      </c>
      <c r="Y13" s="10">
        <v>45526</v>
      </c>
      <c r="Z13" s="10">
        <v>45526</v>
      </c>
      <c r="AA13" s="1">
        <f>Tabla_468804!A9</f>
        <v>6</v>
      </c>
      <c r="AB13" s="31">
        <v>400</v>
      </c>
      <c r="AC13" s="11">
        <f>Tabla_468804!D9-AB13</f>
        <v>263.91999999999996</v>
      </c>
      <c r="AD13" s="10">
        <v>45553</v>
      </c>
      <c r="AE13" s="13" t="s">
        <v>144</v>
      </c>
      <c r="AF13" s="1">
        <f>Tabla_468805!A9</f>
        <v>6</v>
      </c>
      <c r="AG13" s="26" t="s">
        <v>106</v>
      </c>
      <c r="AH13" s="46" t="s">
        <v>107</v>
      </c>
      <c r="AI13" s="51">
        <v>45580</v>
      </c>
    </row>
    <row r="14" spans="1:36" ht="15.75" x14ac:dyDescent="0.25">
      <c r="A14" s="4">
        <v>2024</v>
      </c>
      <c r="B14" s="5">
        <v>45474</v>
      </c>
      <c r="C14" s="5">
        <v>45565</v>
      </c>
      <c r="D14" s="6" t="s">
        <v>90</v>
      </c>
      <c r="E14" s="7" t="s">
        <v>91</v>
      </c>
      <c r="F14" s="8" t="s">
        <v>92</v>
      </c>
      <c r="G14" s="8" t="s">
        <v>92</v>
      </c>
      <c r="H14" s="8" t="s">
        <v>93</v>
      </c>
      <c r="I14" s="8" t="s">
        <v>94</v>
      </c>
      <c r="J14" s="8" t="s">
        <v>95</v>
      </c>
      <c r="K14" s="8" t="s">
        <v>96</v>
      </c>
      <c r="L14" s="30" t="s">
        <v>97</v>
      </c>
      <c r="M14" s="1" t="s">
        <v>98</v>
      </c>
      <c r="N14" s="8" t="s">
        <v>143</v>
      </c>
      <c r="O14" s="9" t="s">
        <v>100</v>
      </c>
      <c r="R14" s="9" t="s">
        <v>101</v>
      </c>
      <c r="S14" s="8" t="s">
        <v>102</v>
      </c>
      <c r="T14" s="8" t="s">
        <v>103</v>
      </c>
      <c r="U14" s="9" t="s">
        <v>101</v>
      </c>
      <c r="V14" s="8" t="s">
        <v>102</v>
      </c>
      <c r="W14" s="8" t="s">
        <v>114</v>
      </c>
      <c r="X14" s="9" t="str">
        <f t="shared" si="0"/>
        <v>asisitr a Cd. Constitucion a la presentacion de la Nueva Directora del Plantel.</v>
      </c>
      <c r="Y14" s="10">
        <v>45526</v>
      </c>
      <c r="Z14" s="10">
        <v>45526</v>
      </c>
      <c r="AA14" s="1">
        <f>Tabla_468804!A10</f>
        <v>7</v>
      </c>
      <c r="AB14" s="8">
        <v>400</v>
      </c>
      <c r="AC14" s="11">
        <f>Tabla_468804!D10-AB14</f>
        <v>263.91999999999996</v>
      </c>
      <c r="AD14" s="10">
        <v>45548</v>
      </c>
      <c r="AE14" s="13" t="s">
        <v>145</v>
      </c>
      <c r="AF14" s="1">
        <f>Tabla_468805!A10</f>
        <v>7</v>
      </c>
      <c r="AG14" s="26" t="s">
        <v>106</v>
      </c>
      <c r="AH14" s="46" t="s">
        <v>107</v>
      </c>
      <c r="AI14" s="51">
        <v>45580</v>
      </c>
    </row>
    <row r="15" spans="1:36" ht="15.75" x14ac:dyDescent="0.25">
      <c r="A15" s="4">
        <v>2024</v>
      </c>
      <c r="B15" s="5">
        <v>45474</v>
      </c>
      <c r="C15" s="5">
        <v>45565</v>
      </c>
      <c r="D15" s="6" t="s">
        <v>90</v>
      </c>
      <c r="E15" s="7" t="s">
        <v>91</v>
      </c>
      <c r="F15" s="8" t="s">
        <v>92</v>
      </c>
      <c r="G15" s="8" t="s">
        <v>92</v>
      </c>
      <c r="H15" s="8" t="s">
        <v>93</v>
      </c>
      <c r="I15" s="8" t="s">
        <v>94</v>
      </c>
      <c r="J15" s="8" t="s">
        <v>95</v>
      </c>
      <c r="K15" s="8" t="s">
        <v>96</v>
      </c>
      <c r="L15" s="1" t="s">
        <v>97</v>
      </c>
      <c r="M15" s="1" t="s">
        <v>98</v>
      </c>
      <c r="N15" s="8" t="s">
        <v>131</v>
      </c>
      <c r="O15" s="9" t="s">
        <v>100</v>
      </c>
      <c r="R15" s="9" t="s">
        <v>101</v>
      </c>
      <c r="S15" s="8" t="s">
        <v>102</v>
      </c>
      <c r="T15" s="8" t="s">
        <v>103</v>
      </c>
      <c r="U15" s="9" t="s">
        <v>101</v>
      </c>
      <c r="V15" s="8" t="s">
        <v>132</v>
      </c>
      <c r="W15" s="8" t="s">
        <v>133</v>
      </c>
      <c r="X15" s="9" t="str">
        <f t="shared" si="0"/>
        <v>asistir a reunion con coordinadores de ODES</v>
      </c>
      <c r="Y15" s="10">
        <v>45519</v>
      </c>
      <c r="Z15" s="10">
        <v>45521</v>
      </c>
      <c r="AA15" s="1">
        <f>Tabla_468804!A11</f>
        <v>8</v>
      </c>
      <c r="AB15" s="31">
        <v>2830</v>
      </c>
      <c r="AC15" s="11">
        <f>Tabla_468804!D11-AB15</f>
        <v>1855.92</v>
      </c>
      <c r="AD15" s="10">
        <v>45530</v>
      </c>
      <c r="AE15" s="13" t="s">
        <v>146</v>
      </c>
      <c r="AF15" s="1">
        <f>Tabla_468805!A11</f>
        <v>8</v>
      </c>
      <c r="AG15" s="26" t="s">
        <v>106</v>
      </c>
      <c r="AH15" s="46" t="s">
        <v>107</v>
      </c>
      <c r="AI15" s="51">
        <v>45580</v>
      </c>
    </row>
    <row r="16" spans="1:36" ht="15.75" x14ac:dyDescent="0.25">
      <c r="A16" s="4">
        <v>2024</v>
      </c>
      <c r="B16" s="5">
        <v>45474</v>
      </c>
      <c r="C16" s="5">
        <v>45565</v>
      </c>
      <c r="D16" s="6" t="s">
        <v>90</v>
      </c>
      <c r="E16" s="7" t="s">
        <v>91</v>
      </c>
      <c r="F16" s="8" t="s">
        <v>147</v>
      </c>
      <c r="G16" s="8" t="s">
        <v>148</v>
      </c>
      <c r="H16" s="8" t="s">
        <v>93</v>
      </c>
      <c r="I16" s="8" t="s">
        <v>149</v>
      </c>
      <c r="J16" s="8" t="s">
        <v>150</v>
      </c>
      <c r="K16" s="8" t="s">
        <v>95</v>
      </c>
      <c r="L16" s="1" t="s">
        <v>97</v>
      </c>
      <c r="M16" s="1" t="s">
        <v>98</v>
      </c>
      <c r="N16" s="8" t="s">
        <v>151</v>
      </c>
      <c r="O16" s="9" t="s">
        <v>100</v>
      </c>
      <c r="R16" s="9" t="s">
        <v>101</v>
      </c>
      <c r="S16" s="8" t="s">
        <v>102</v>
      </c>
      <c r="T16" s="8" t="s">
        <v>103</v>
      </c>
      <c r="U16" s="9" t="s">
        <v>101</v>
      </c>
      <c r="V16" s="8" t="s">
        <v>102</v>
      </c>
      <c r="W16" s="8" t="s">
        <v>114</v>
      </c>
      <c r="X16" s="9" t="str">
        <f t="shared" si="0"/>
        <v>ASISTIR A LA JUNTA ESPECIAL No.1 DE LOCAL DE CONCILIACIÓN Y ARBITRAJE</v>
      </c>
      <c r="Y16" s="10">
        <v>45524</v>
      </c>
      <c r="Z16" s="10">
        <v>45524</v>
      </c>
      <c r="AA16" s="1">
        <f>Tabla_468804!A12</f>
        <v>9</v>
      </c>
      <c r="AB16" s="33">
        <v>417.6</v>
      </c>
      <c r="AC16" s="11">
        <f>Tabla_468804!D12-AB16</f>
        <v>246.31999999999994</v>
      </c>
      <c r="AD16" s="10">
        <v>45527</v>
      </c>
      <c r="AE16" s="13" t="s">
        <v>152</v>
      </c>
      <c r="AF16" s="1">
        <f>Tabla_468805!A12</f>
        <v>9</v>
      </c>
      <c r="AG16" s="26" t="s">
        <v>106</v>
      </c>
      <c r="AH16" s="46" t="s">
        <v>107</v>
      </c>
      <c r="AI16" s="51">
        <v>45580</v>
      </c>
      <c r="AJ16" s="1"/>
    </row>
    <row r="17" spans="1:36" ht="15.75" x14ac:dyDescent="0.25">
      <c r="A17" s="15">
        <v>2024</v>
      </c>
      <c r="B17" s="16">
        <v>45474</v>
      </c>
      <c r="C17" s="16">
        <v>45565</v>
      </c>
      <c r="D17" s="17" t="s">
        <v>108</v>
      </c>
      <c r="E17" s="7" t="s">
        <v>91</v>
      </c>
      <c r="F17" s="34" t="s">
        <v>153</v>
      </c>
      <c r="G17" s="34" t="s">
        <v>154</v>
      </c>
      <c r="H17" s="34" t="s">
        <v>93</v>
      </c>
      <c r="I17" s="35" t="s">
        <v>155</v>
      </c>
      <c r="J17" s="34" t="s">
        <v>156</v>
      </c>
      <c r="K17" s="34" t="s">
        <v>157</v>
      </c>
      <c r="L17" s="19" t="s">
        <v>97</v>
      </c>
      <c r="M17" s="19" t="s">
        <v>98</v>
      </c>
      <c r="N17" s="18" t="s">
        <v>143</v>
      </c>
      <c r="O17" s="20" t="s">
        <v>100</v>
      </c>
      <c r="P17" s="21"/>
      <c r="Q17" s="21"/>
      <c r="R17" s="20" t="s">
        <v>101</v>
      </c>
      <c r="S17" s="18" t="s">
        <v>102</v>
      </c>
      <c r="T17" s="18" t="s">
        <v>103</v>
      </c>
      <c r="U17" s="20" t="s">
        <v>101</v>
      </c>
      <c r="V17" s="18" t="s">
        <v>102</v>
      </c>
      <c r="W17" s="18" t="s">
        <v>114</v>
      </c>
      <c r="X17" s="20" t="str">
        <f t="shared" si="0"/>
        <v>asisitr a Cd. Constitucion a la presentacion de la Nueva Directora del Plantel.</v>
      </c>
      <c r="Y17" s="12">
        <v>45526</v>
      </c>
      <c r="Z17" s="12">
        <v>45526</v>
      </c>
      <c r="AA17" s="19">
        <f>Tabla_468804!A13</f>
        <v>10</v>
      </c>
      <c r="AB17" s="36"/>
      <c r="AC17" s="23">
        <f>Tabla_468804!D13-AB17</f>
        <v>663.92</v>
      </c>
      <c r="AD17" s="24"/>
      <c r="AE17" s="25" t="s">
        <v>158</v>
      </c>
      <c r="AF17" s="19">
        <f>Tabla_468805!A13</f>
        <v>10</v>
      </c>
      <c r="AG17" s="26" t="s">
        <v>106</v>
      </c>
      <c r="AH17" s="46" t="s">
        <v>107</v>
      </c>
      <c r="AI17" s="52">
        <v>45580</v>
      </c>
      <c r="AJ17" s="27" t="s">
        <v>116</v>
      </c>
    </row>
    <row r="18" spans="1:36" ht="15.75" x14ac:dyDescent="0.25">
      <c r="A18" s="4">
        <v>2024</v>
      </c>
      <c r="B18" s="5">
        <v>45474</v>
      </c>
      <c r="C18" s="5">
        <v>45565</v>
      </c>
      <c r="D18" s="6" t="s">
        <v>90</v>
      </c>
      <c r="E18" s="7" t="s">
        <v>91</v>
      </c>
      <c r="F18" s="8" t="s">
        <v>140</v>
      </c>
      <c r="G18" s="8" t="s">
        <v>141</v>
      </c>
      <c r="H18" s="8" t="s">
        <v>93</v>
      </c>
      <c r="I18" s="8" t="s">
        <v>159</v>
      </c>
      <c r="J18" s="8" t="s">
        <v>160</v>
      </c>
      <c r="K18" s="8" t="s">
        <v>161</v>
      </c>
      <c r="L18" s="1" t="s">
        <v>97</v>
      </c>
      <c r="M18" s="1" t="s">
        <v>98</v>
      </c>
      <c r="N18" s="8" t="s">
        <v>131</v>
      </c>
      <c r="O18" s="9" t="s">
        <v>100</v>
      </c>
      <c r="R18" s="9" t="s">
        <v>101</v>
      </c>
      <c r="S18" s="8" t="s">
        <v>102</v>
      </c>
      <c r="T18" s="8" t="s">
        <v>103</v>
      </c>
      <c r="U18" s="9" t="s">
        <v>101</v>
      </c>
      <c r="V18" s="8" t="s">
        <v>132</v>
      </c>
      <c r="W18" s="8" t="s">
        <v>133</v>
      </c>
      <c r="X18" s="9" t="str">
        <f t="shared" si="0"/>
        <v>asistir a reunion con coordinadores de ODES</v>
      </c>
      <c r="Y18" s="10">
        <v>45519</v>
      </c>
      <c r="Z18" s="10">
        <v>45521</v>
      </c>
      <c r="AA18" s="1">
        <f>Tabla_468804!A14</f>
        <v>11</v>
      </c>
      <c r="AB18" s="31">
        <v>3116</v>
      </c>
      <c r="AC18" s="11">
        <f>Tabla_468804!D14-AB18</f>
        <v>1569.92</v>
      </c>
      <c r="AD18" s="10">
        <v>45526</v>
      </c>
      <c r="AE18" s="13" t="s">
        <v>162</v>
      </c>
      <c r="AF18" s="1">
        <f>Tabla_468805!A14</f>
        <v>11</v>
      </c>
      <c r="AG18" s="26" t="s">
        <v>106</v>
      </c>
      <c r="AH18" s="46" t="s">
        <v>107</v>
      </c>
      <c r="AI18" s="51">
        <v>45580</v>
      </c>
    </row>
    <row r="19" spans="1:36" ht="15.75" x14ac:dyDescent="0.25">
      <c r="A19" s="4">
        <v>2024</v>
      </c>
      <c r="B19" s="5">
        <v>45474</v>
      </c>
      <c r="C19" s="5">
        <v>45565</v>
      </c>
      <c r="D19" s="6" t="s">
        <v>90</v>
      </c>
      <c r="E19" s="7" t="s">
        <v>91</v>
      </c>
      <c r="F19" s="8" t="s">
        <v>125</v>
      </c>
      <c r="G19" s="8" t="s">
        <v>163</v>
      </c>
      <c r="H19" s="8" t="s">
        <v>110</v>
      </c>
      <c r="I19" s="8" t="s">
        <v>164</v>
      </c>
      <c r="J19" s="8" t="s">
        <v>165</v>
      </c>
      <c r="K19" s="8" t="s">
        <v>96</v>
      </c>
      <c r="L19" s="30" t="s">
        <v>130</v>
      </c>
      <c r="M19" s="1" t="s">
        <v>98</v>
      </c>
      <c r="N19" s="8" t="s">
        <v>143</v>
      </c>
      <c r="O19" s="9" t="s">
        <v>100</v>
      </c>
      <c r="R19" s="9" t="s">
        <v>101</v>
      </c>
      <c r="S19" s="8" t="s">
        <v>102</v>
      </c>
      <c r="T19" s="8" t="s">
        <v>103</v>
      </c>
      <c r="U19" s="9" t="s">
        <v>101</v>
      </c>
      <c r="V19" s="8" t="s">
        <v>102</v>
      </c>
      <c r="W19" s="8" t="s">
        <v>114</v>
      </c>
      <c r="X19" s="9" t="str">
        <f t="shared" si="0"/>
        <v>asisitr a Cd. Constitucion a la presentacion de la Nueva Directora del Plantel.</v>
      </c>
      <c r="Y19" s="10">
        <v>45526</v>
      </c>
      <c r="Z19" s="10">
        <v>45526</v>
      </c>
      <c r="AA19" s="1">
        <f>Tabla_468804!A15</f>
        <v>12</v>
      </c>
      <c r="AB19" s="31">
        <v>400</v>
      </c>
      <c r="AC19" s="11">
        <f>Tabla_468804!D15-AB19</f>
        <v>263.91999999999996</v>
      </c>
      <c r="AD19" s="10">
        <v>45548</v>
      </c>
      <c r="AE19" s="13" t="s">
        <v>166</v>
      </c>
      <c r="AF19" s="1">
        <f>Tabla_468805!A15</f>
        <v>12</v>
      </c>
      <c r="AG19" s="26" t="s">
        <v>106</v>
      </c>
      <c r="AH19" s="46" t="s">
        <v>107</v>
      </c>
      <c r="AI19" s="51">
        <v>45580</v>
      </c>
    </row>
    <row r="20" spans="1:36" ht="15.75" customHeight="1" x14ac:dyDescent="0.25">
      <c r="A20" s="15">
        <v>2024</v>
      </c>
      <c r="B20" s="16">
        <v>45474</v>
      </c>
      <c r="C20" s="16">
        <v>45565</v>
      </c>
      <c r="D20" s="17" t="s">
        <v>108</v>
      </c>
      <c r="E20" s="7" t="s">
        <v>91</v>
      </c>
      <c r="F20" s="18" t="s">
        <v>109</v>
      </c>
      <c r="G20" s="18" t="s">
        <v>109</v>
      </c>
      <c r="H20" s="18" t="s">
        <v>110</v>
      </c>
      <c r="I20" s="18" t="s">
        <v>111</v>
      </c>
      <c r="J20" s="18" t="s">
        <v>112</v>
      </c>
      <c r="K20" s="18" t="s">
        <v>95</v>
      </c>
      <c r="L20" s="27" t="s">
        <v>97</v>
      </c>
      <c r="M20" s="19" t="s">
        <v>98</v>
      </c>
      <c r="N20" s="18" t="s">
        <v>167</v>
      </c>
      <c r="O20" s="20" t="s">
        <v>100</v>
      </c>
      <c r="P20" s="21"/>
      <c r="Q20" s="21"/>
      <c r="R20" s="20" t="s">
        <v>101</v>
      </c>
      <c r="S20" s="18" t="s">
        <v>102</v>
      </c>
      <c r="T20" s="18" t="s">
        <v>103</v>
      </c>
      <c r="U20" s="20" t="s">
        <v>101</v>
      </c>
      <c r="V20" s="18" t="s">
        <v>102</v>
      </c>
      <c r="W20" s="18" t="s">
        <v>168</v>
      </c>
      <c r="X20" s="20" t="str">
        <f t="shared" si="0"/>
        <v>Realizar entrega de material</v>
      </c>
      <c r="Y20" s="12">
        <v>45540</v>
      </c>
      <c r="Z20" s="12">
        <v>45545</v>
      </c>
      <c r="AA20" s="19">
        <f>Tabla_468804!A16</f>
        <v>13</v>
      </c>
      <c r="AB20" s="22"/>
      <c r="AC20" s="23">
        <f>Tabla_468804!D16-AB20</f>
        <v>10718.92</v>
      </c>
      <c r="AD20" s="24"/>
      <c r="AE20" s="37" t="s">
        <v>169</v>
      </c>
      <c r="AF20" s="19">
        <f>Tabla_468805!A16</f>
        <v>13</v>
      </c>
      <c r="AG20" s="26" t="s">
        <v>106</v>
      </c>
      <c r="AH20" s="46" t="s">
        <v>107</v>
      </c>
      <c r="AI20" s="52">
        <v>45580</v>
      </c>
      <c r="AJ20" s="27" t="s">
        <v>116</v>
      </c>
    </row>
    <row r="21" spans="1:36" ht="15.75" customHeight="1" x14ac:dyDescent="0.25">
      <c r="A21" s="15">
        <v>2024</v>
      </c>
      <c r="B21" s="16">
        <v>45474</v>
      </c>
      <c r="C21" s="16">
        <v>45565</v>
      </c>
      <c r="D21" s="17" t="s">
        <v>108</v>
      </c>
      <c r="E21" s="7" t="s">
        <v>91</v>
      </c>
      <c r="F21" s="18" t="s">
        <v>109</v>
      </c>
      <c r="G21" s="18" t="s">
        <v>109</v>
      </c>
      <c r="H21" s="18" t="s">
        <v>110</v>
      </c>
      <c r="I21" s="18" t="s">
        <v>111</v>
      </c>
      <c r="J21" s="18" t="s">
        <v>112</v>
      </c>
      <c r="K21" s="18" t="s">
        <v>95</v>
      </c>
      <c r="L21" s="19" t="s">
        <v>97</v>
      </c>
      <c r="M21" s="19" t="s">
        <v>98</v>
      </c>
      <c r="N21" s="18" t="s">
        <v>167</v>
      </c>
      <c r="O21" s="20" t="s">
        <v>100</v>
      </c>
      <c r="P21" s="21"/>
      <c r="Q21" s="21"/>
      <c r="R21" s="20" t="s">
        <v>101</v>
      </c>
      <c r="S21" s="18" t="s">
        <v>102</v>
      </c>
      <c r="T21" s="18" t="s">
        <v>103</v>
      </c>
      <c r="U21" s="20" t="s">
        <v>101</v>
      </c>
      <c r="V21" s="18" t="s">
        <v>102</v>
      </c>
      <c r="W21" s="18" t="s">
        <v>104</v>
      </c>
      <c r="X21" s="20" t="str">
        <f t="shared" si="0"/>
        <v>Realizar entrega de material</v>
      </c>
      <c r="Y21" s="12">
        <v>45553</v>
      </c>
      <c r="Z21" s="12">
        <v>45553</v>
      </c>
      <c r="AA21" s="19">
        <f>Tabla_468804!A17</f>
        <v>14</v>
      </c>
      <c r="AB21" s="22"/>
      <c r="AC21" s="23">
        <f>Tabla_468804!D17-AB21</f>
        <v>663.92</v>
      </c>
      <c r="AD21" s="24"/>
      <c r="AE21" s="37" t="s">
        <v>170</v>
      </c>
      <c r="AF21" s="19">
        <f>Tabla_468805!A17</f>
        <v>14</v>
      </c>
      <c r="AG21" s="26" t="s">
        <v>106</v>
      </c>
      <c r="AH21" s="46" t="s">
        <v>107</v>
      </c>
      <c r="AI21" s="52">
        <v>45580</v>
      </c>
      <c r="AJ21" s="27" t="s">
        <v>116</v>
      </c>
    </row>
    <row r="22" spans="1:36" ht="15.75" customHeight="1" x14ac:dyDescent="0.25">
      <c r="A22" s="15">
        <v>2024</v>
      </c>
      <c r="B22" s="16">
        <v>45474</v>
      </c>
      <c r="C22" s="16">
        <v>45565</v>
      </c>
      <c r="D22" s="17" t="s">
        <v>108</v>
      </c>
      <c r="E22" s="7" t="s">
        <v>91</v>
      </c>
      <c r="F22" s="18" t="s">
        <v>109</v>
      </c>
      <c r="G22" s="18" t="s">
        <v>109</v>
      </c>
      <c r="H22" s="18" t="s">
        <v>110</v>
      </c>
      <c r="I22" s="18" t="s">
        <v>111</v>
      </c>
      <c r="J22" s="18" t="s">
        <v>112</v>
      </c>
      <c r="K22" s="18" t="s">
        <v>95</v>
      </c>
      <c r="L22" s="19" t="s">
        <v>97</v>
      </c>
      <c r="M22" s="19" t="s">
        <v>98</v>
      </c>
      <c r="N22" s="18" t="s">
        <v>171</v>
      </c>
      <c r="O22" s="20" t="s">
        <v>100</v>
      </c>
      <c r="P22" s="21"/>
      <c r="Q22" s="21"/>
      <c r="R22" s="20" t="s">
        <v>101</v>
      </c>
      <c r="S22" s="18" t="s">
        <v>102</v>
      </c>
      <c r="T22" s="18" t="s">
        <v>103</v>
      </c>
      <c r="U22" s="20" t="s">
        <v>101</v>
      </c>
      <c r="V22" s="18" t="s">
        <v>102</v>
      </c>
      <c r="W22" s="18" t="s">
        <v>104</v>
      </c>
      <c r="X22" s="20" t="str">
        <f t="shared" si="0"/>
        <v>realizar entrega de material</v>
      </c>
      <c r="Y22" s="12">
        <v>45555</v>
      </c>
      <c r="Z22" s="12">
        <v>45555</v>
      </c>
      <c r="AA22" s="19">
        <f>Tabla_468804!A18</f>
        <v>15</v>
      </c>
      <c r="AB22" s="36"/>
      <c r="AC22" s="23">
        <f>Tabla_468804!D18-AB22</f>
        <v>663.92</v>
      </c>
      <c r="AD22" s="24"/>
      <c r="AE22" s="37" t="s">
        <v>172</v>
      </c>
      <c r="AF22" s="19">
        <f>Tabla_468805!A18</f>
        <v>15</v>
      </c>
      <c r="AG22" s="26" t="s">
        <v>106</v>
      </c>
      <c r="AH22" s="46" t="s">
        <v>107</v>
      </c>
      <c r="AI22" s="52">
        <v>45580</v>
      </c>
      <c r="AJ22" s="27" t="s">
        <v>116</v>
      </c>
    </row>
    <row r="23" spans="1:36" ht="15.75" customHeight="1" x14ac:dyDescent="0.25">
      <c r="A23" s="15">
        <v>2024</v>
      </c>
      <c r="B23" s="16">
        <v>45474</v>
      </c>
      <c r="C23" s="16">
        <v>45565</v>
      </c>
      <c r="D23" s="17" t="s">
        <v>108</v>
      </c>
      <c r="E23" s="7" t="s">
        <v>91</v>
      </c>
      <c r="F23" s="18" t="s">
        <v>109</v>
      </c>
      <c r="G23" s="18" t="s">
        <v>109</v>
      </c>
      <c r="H23" s="18" t="s">
        <v>110</v>
      </c>
      <c r="I23" s="18" t="s">
        <v>111</v>
      </c>
      <c r="J23" s="18" t="s">
        <v>112</v>
      </c>
      <c r="K23" s="18" t="s">
        <v>95</v>
      </c>
      <c r="L23" s="19" t="s">
        <v>97</v>
      </c>
      <c r="M23" s="19" t="s">
        <v>98</v>
      </c>
      <c r="N23" s="18" t="s">
        <v>138</v>
      </c>
      <c r="O23" s="20" t="s">
        <v>100</v>
      </c>
      <c r="P23" s="21"/>
      <c r="Q23" s="21"/>
      <c r="R23" s="20" t="s">
        <v>101</v>
      </c>
      <c r="S23" s="18" t="s">
        <v>102</v>
      </c>
      <c r="T23" s="18" t="s">
        <v>103</v>
      </c>
      <c r="U23" s="20" t="s">
        <v>101</v>
      </c>
      <c r="V23" s="18" t="s">
        <v>102</v>
      </c>
      <c r="W23" s="18" t="s">
        <v>173</v>
      </c>
      <c r="X23" s="20" t="str">
        <f t="shared" si="0"/>
        <v>traslado de personal</v>
      </c>
      <c r="Y23" s="12">
        <v>45555</v>
      </c>
      <c r="Z23" s="12">
        <v>45555</v>
      </c>
      <c r="AA23" s="19">
        <f>Tabla_468804!A19</f>
        <v>16</v>
      </c>
      <c r="AB23" s="36"/>
      <c r="AC23" s="23">
        <f>Tabla_468804!D19-AB23</f>
        <v>663.92</v>
      </c>
      <c r="AD23" s="24"/>
      <c r="AE23" s="37" t="s">
        <v>174</v>
      </c>
      <c r="AF23" s="19">
        <f>Tabla_468805!A19</f>
        <v>16</v>
      </c>
      <c r="AG23" s="26" t="s">
        <v>106</v>
      </c>
      <c r="AH23" s="46" t="s">
        <v>107</v>
      </c>
      <c r="AI23" s="52">
        <v>45580</v>
      </c>
      <c r="AJ23" s="27" t="s">
        <v>116</v>
      </c>
    </row>
    <row r="24" spans="1:36" ht="15.75" customHeight="1" x14ac:dyDescent="0.25">
      <c r="A24" s="4">
        <v>2024</v>
      </c>
      <c r="B24" s="5">
        <v>45474</v>
      </c>
      <c r="C24" s="5">
        <v>45565</v>
      </c>
      <c r="D24" s="28" t="s">
        <v>108</v>
      </c>
      <c r="E24" s="7" t="s">
        <v>91</v>
      </c>
      <c r="F24" s="8" t="s">
        <v>175</v>
      </c>
      <c r="G24" s="8" t="s">
        <v>176</v>
      </c>
      <c r="H24" s="8" t="s">
        <v>93</v>
      </c>
      <c r="I24" s="8" t="s">
        <v>177</v>
      </c>
      <c r="J24" s="8" t="s">
        <v>178</v>
      </c>
      <c r="K24" s="8" t="s">
        <v>179</v>
      </c>
      <c r="L24" s="1" t="s">
        <v>97</v>
      </c>
      <c r="M24" s="1" t="s">
        <v>98</v>
      </c>
      <c r="N24" s="8" t="s">
        <v>171</v>
      </c>
      <c r="O24" s="9" t="s">
        <v>100</v>
      </c>
      <c r="R24" s="9" t="s">
        <v>101</v>
      </c>
      <c r="S24" s="8" t="s">
        <v>102</v>
      </c>
      <c r="T24" s="8" t="s">
        <v>103</v>
      </c>
      <c r="U24" s="9" t="s">
        <v>101</v>
      </c>
      <c r="V24" s="8" t="s">
        <v>102</v>
      </c>
      <c r="W24" s="8" t="s">
        <v>168</v>
      </c>
      <c r="X24" s="9" t="str">
        <f t="shared" si="0"/>
        <v>realizar entrega de material</v>
      </c>
      <c r="Y24" s="10">
        <v>45540</v>
      </c>
      <c r="Z24" s="10">
        <v>45545</v>
      </c>
      <c r="AA24" s="1">
        <f>Tabla_468804!A20</f>
        <v>17</v>
      </c>
      <c r="AB24" s="31">
        <v>6599.5</v>
      </c>
      <c r="AC24" s="11">
        <f>Tabla_468804!D20-AB24</f>
        <v>4119.42</v>
      </c>
      <c r="AD24" s="12">
        <v>45575</v>
      </c>
      <c r="AE24" s="13" t="s">
        <v>180</v>
      </c>
      <c r="AF24" s="1">
        <f>Tabla_468805!A20</f>
        <v>17</v>
      </c>
      <c r="AG24" s="26" t="s">
        <v>106</v>
      </c>
      <c r="AH24" s="46" t="s">
        <v>107</v>
      </c>
      <c r="AI24" s="51">
        <v>45580</v>
      </c>
    </row>
    <row r="25" spans="1:36" ht="15.75" customHeight="1" x14ac:dyDescent="0.25">
      <c r="A25" s="4">
        <v>2024</v>
      </c>
      <c r="B25" s="5">
        <v>45474</v>
      </c>
      <c r="C25" s="5">
        <v>45565</v>
      </c>
      <c r="D25" s="6" t="s">
        <v>90</v>
      </c>
      <c r="E25" s="7" t="s">
        <v>91</v>
      </c>
      <c r="F25" s="8" t="s">
        <v>147</v>
      </c>
      <c r="G25" s="8" t="s">
        <v>181</v>
      </c>
      <c r="H25" s="8" t="s">
        <v>93</v>
      </c>
      <c r="I25" s="8" t="s">
        <v>182</v>
      </c>
      <c r="J25" s="8" t="s">
        <v>183</v>
      </c>
      <c r="K25" s="8" t="s">
        <v>184</v>
      </c>
      <c r="L25" s="30" t="s">
        <v>97</v>
      </c>
      <c r="M25" s="1" t="s">
        <v>98</v>
      </c>
      <c r="N25" s="8" t="s">
        <v>185</v>
      </c>
      <c r="O25" s="9" t="s">
        <v>100</v>
      </c>
      <c r="R25" s="9" t="s">
        <v>101</v>
      </c>
      <c r="S25" s="8" t="s">
        <v>102</v>
      </c>
      <c r="T25" s="8" t="s">
        <v>103</v>
      </c>
      <c r="U25" s="9" t="s">
        <v>101</v>
      </c>
      <c r="V25" s="8" t="s">
        <v>102</v>
      </c>
      <c r="W25" s="8" t="s">
        <v>186</v>
      </c>
      <c r="X25" s="9" t="str">
        <f t="shared" si="0"/>
        <v>evaluacion de proyectores</v>
      </c>
      <c r="Y25" s="10">
        <v>45553</v>
      </c>
      <c r="Z25" s="10">
        <v>45553</v>
      </c>
      <c r="AA25" s="1">
        <f>Tabla_468804!A21</f>
        <v>18</v>
      </c>
      <c r="AB25" s="31">
        <v>445</v>
      </c>
      <c r="AC25" s="11">
        <f>Tabla_468804!D21-AB25</f>
        <v>218.91999999999996</v>
      </c>
      <c r="AD25" s="12">
        <v>45555</v>
      </c>
      <c r="AE25" s="13" t="s">
        <v>187</v>
      </c>
      <c r="AF25" s="1">
        <f>Tabla_468805!A21</f>
        <v>18</v>
      </c>
      <c r="AG25" s="26" t="s">
        <v>106</v>
      </c>
      <c r="AH25" s="46" t="s">
        <v>107</v>
      </c>
      <c r="AI25" s="51">
        <v>45580</v>
      </c>
    </row>
    <row r="26" spans="1:36" ht="15.75" customHeight="1" x14ac:dyDescent="0.25">
      <c r="A26" s="4">
        <v>2024</v>
      </c>
      <c r="B26" s="5">
        <v>45474</v>
      </c>
      <c r="C26" s="5">
        <v>45565</v>
      </c>
      <c r="D26" s="28" t="s">
        <v>108</v>
      </c>
      <c r="E26" s="7" t="s">
        <v>91</v>
      </c>
      <c r="F26" s="8" t="s">
        <v>188</v>
      </c>
      <c r="G26" s="8" t="s">
        <v>189</v>
      </c>
      <c r="H26" s="8" t="s">
        <v>93</v>
      </c>
      <c r="I26" s="8" t="s">
        <v>190</v>
      </c>
      <c r="J26" s="8" t="s">
        <v>191</v>
      </c>
      <c r="K26" s="8" t="s">
        <v>192</v>
      </c>
      <c r="L26" s="30" t="s">
        <v>97</v>
      </c>
      <c r="M26" s="1" t="s">
        <v>98</v>
      </c>
      <c r="N26" s="8" t="s">
        <v>193</v>
      </c>
      <c r="O26" s="9" t="s">
        <v>100</v>
      </c>
      <c r="R26" s="9" t="s">
        <v>101</v>
      </c>
      <c r="S26" s="8" t="s">
        <v>102</v>
      </c>
      <c r="T26" s="8" t="s">
        <v>103</v>
      </c>
      <c r="U26" s="9" t="s">
        <v>101</v>
      </c>
      <c r="V26" s="8" t="s">
        <v>194</v>
      </c>
      <c r="W26" s="8" t="s">
        <v>195</v>
      </c>
      <c r="X26" s="9" t="str">
        <f t="shared" si="0"/>
        <v>Nacional de Arte y Cultura</v>
      </c>
      <c r="Y26" s="10">
        <v>45552</v>
      </c>
      <c r="Z26" s="10">
        <v>45556</v>
      </c>
      <c r="AA26" s="1">
        <f>Tabla_468804!A22</f>
        <v>19</v>
      </c>
      <c r="AB26" s="31">
        <v>7131</v>
      </c>
      <c r="AC26" s="11">
        <f>Tabla_468804!D22-AB26</f>
        <v>1576.92</v>
      </c>
      <c r="AD26" s="12">
        <v>45558</v>
      </c>
      <c r="AE26" s="13" t="s">
        <v>196</v>
      </c>
      <c r="AF26" s="1">
        <f>Tabla_468805!A22</f>
        <v>19</v>
      </c>
      <c r="AG26" s="26" t="s">
        <v>106</v>
      </c>
      <c r="AH26" s="46" t="s">
        <v>107</v>
      </c>
      <c r="AI26" s="51">
        <v>45580</v>
      </c>
    </row>
    <row r="27" spans="1:36" ht="15.75" customHeight="1" x14ac:dyDescent="0.25">
      <c r="A27" s="4">
        <v>2024</v>
      </c>
      <c r="B27" s="5">
        <v>45474</v>
      </c>
      <c r="C27" s="5">
        <v>45565</v>
      </c>
      <c r="D27" s="28" t="s">
        <v>108</v>
      </c>
      <c r="E27" s="7" t="s">
        <v>91</v>
      </c>
      <c r="F27" s="8" t="s">
        <v>197</v>
      </c>
      <c r="G27" s="8" t="s">
        <v>197</v>
      </c>
      <c r="H27" s="8" t="s">
        <v>110</v>
      </c>
      <c r="I27" s="8" t="s">
        <v>198</v>
      </c>
      <c r="J27" s="8" t="s">
        <v>199</v>
      </c>
      <c r="K27" s="8" t="s">
        <v>200</v>
      </c>
      <c r="L27" s="30" t="s">
        <v>97</v>
      </c>
      <c r="M27" s="1" t="s">
        <v>98</v>
      </c>
      <c r="N27" s="8" t="s">
        <v>201</v>
      </c>
      <c r="O27" s="9" t="s">
        <v>100</v>
      </c>
      <c r="R27" s="9" t="s">
        <v>101</v>
      </c>
      <c r="S27" s="8" t="s">
        <v>102</v>
      </c>
      <c r="T27" s="8" t="s">
        <v>103</v>
      </c>
      <c r="U27" s="9" t="s">
        <v>101</v>
      </c>
      <c r="V27" s="8" t="s">
        <v>102</v>
      </c>
      <c r="W27" s="8" t="s">
        <v>202</v>
      </c>
      <c r="X27" s="9" t="str">
        <f t="shared" si="0"/>
        <v>traslado de alumnos</v>
      </c>
      <c r="Y27" s="10">
        <v>45553</v>
      </c>
      <c r="Z27" s="10">
        <v>45555</v>
      </c>
      <c r="AA27" s="1">
        <f>Tabla_468804!A23</f>
        <v>20</v>
      </c>
      <c r="AB27" s="38">
        <v>3059.99</v>
      </c>
      <c r="AC27" s="11">
        <f>Tabla_468804!D23-AB27</f>
        <v>1625.9300000000003</v>
      </c>
      <c r="AD27" s="12">
        <v>45569</v>
      </c>
      <c r="AE27" s="13" t="s">
        <v>203</v>
      </c>
      <c r="AF27" s="1">
        <f>Tabla_468805!A23</f>
        <v>20</v>
      </c>
      <c r="AG27" s="26" t="s">
        <v>106</v>
      </c>
      <c r="AH27" s="46" t="s">
        <v>107</v>
      </c>
      <c r="AI27" s="51">
        <v>45580</v>
      </c>
    </row>
    <row r="28" spans="1:36" ht="15.75" customHeight="1" x14ac:dyDescent="0.25">
      <c r="A28" s="4">
        <v>2024</v>
      </c>
      <c r="B28" s="5">
        <v>45474</v>
      </c>
      <c r="C28" s="5">
        <v>45565</v>
      </c>
      <c r="D28" s="28" t="s">
        <v>108</v>
      </c>
      <c r="E28" s="7" t="s">
        <v>91</v>
      </c>
      <c r="F28" s="8" t="s">
        <v>197</v>
      </c>
      <c r="G28" s="8" t="s">
        <v>197</v>
      </c>
      <c r="H28" s="8" t="s">
        <v>110</v>
      </c>
      <c r="I28" s="8" t="s">
        <v>198</v>
      </c>
      <c r="J28" s="8" t="s">
        <v>199</v>
      </c>
      <c r="K28" s="8" t="s">
        <v>200</v>
      </c>
      <c r="L28" s="1" t="s">
        <v>97</v>
      </c>
      <c r="M28" s="1" t="s">
        <v>98</v>
      </c>
      <c r="N28" s="8" t="s">
        <v>167</v>
      </c>
      <c r="O28" s="9" t="s">
        <v>100</v>
      </c>
      <c r="R28" s="9" t="s">
        <v>101</v>
      </c>
      <c r="S28" s="8" t="s">
        <v>102</v>
      </c>
      <c r="T28" s="8" t="s">
        <v>103</v>
      </c>
      <c r="U28" s="9" t="s">
        <v>101</v>
      </c>
      <c r="V28" s="8" t="s">
        <v>102</v>
      </c>
      <c r="W28" s="8" t="s">
        <v>104</v>
      </c>
      <c r="X28" s="9" t="str">
        <f t="shared" si="0"/>
        <v>Realizar entrega de material</v>
      </c>
      <c r="Y28" s="10">
        <v>45553</v>
      </c>
      <c r="Z28" s="10">
        <v>45553</v>
      </c>
      <c r="AA28" s="1">
        <f>Tabla_468804!A24</f>
        <v>21</v>
      </c>
      <c r="AB28" s="31">
        <v>400</v>
      </c>
      <c r="AC28" s="11">
        <f>Tabla_468804!D24-AB28</f>
        <v>263.91999999999996</v>
      </c>
      <c r="AD28" s="12">
        <v>45569</v>
      </c>
      <c r="AE28" s="13" t="s">
        <v>204</v>
      </c>
      <c r="AF28" s="1">
        <f>Tabla_468805!A24</f>
        <v>21</v>
      </c>
      <c r="AG28" s="26" t="s">
        <v>106</v>
      </c>
      <c r="AH28" s="46" t="s">
        <v>107</v>
      </c>
      <c r="AI28" s="51">
        <v>45580</v>
      </c>
    </row>
    <row r="29" spans="1:36" ht="15.75" customHeight="1" x14ac:dyDescent="0.25">
      <c r="A29" s="4">
        <v>2024</v>
      </c>
      <c r="B29" s="5">
        <v>45474</v>
      </c>
      <c r="C29" s="5">
        <v>45565</v>
      </c>
      <c r="D29" s="28" t="s">
        <v>108</v>
      </c>
      <c r="E29" s="7" t="s">
        <v>91</v>
      </c>
      <c r="F29" s="8" t="s">
        <v>109</v>
      </c>
      <c r="G29" s="8" t="s">
        <v>205</v>
      </c>
      <c r="H29" s="8" t="s">
        <v>110</v>
      </c>
      <c r="I29" s="8" t="s">
        <v>206</v>
      </c>
      <c r="J29" s="8" t="s">
        <v>207</v>
      </c>
      <c r="K29" s="8" t="s">
        <v>208</v>
      </c>
      <c r="L29" s="1" t="s">
        <v>97</v>
      </c>
      <c r="M29" s="1" t="s">
        <v>98</v>
      </c>
      <c r="N29" s="8" t="s">
        <v>185</v>
      </c>
      <c r="O29" s="9" t="s">
        <v>100</v>
      </c>
      <c r="R29" s="9" t="s">
        <v>101</v>
      </c>
      <c r="S29" s="8" t="s">
        <v>102</v>
      </c>
      <c r="T29" s="8" t="s">
        <v>103</v>
      </c>
      <c r="U29" s="9" t="s">
        <v>101</v>
      </c>
      <c r="V29" s="8" t="s">
        <v>102</v>
      </c>
      <c r="W29" s="8" t="s">
        <v>186</v>
      </c>
      <c r="X29" s="9" t="str">
        <f t="shared" si="0"/>
        <v>evaluacion de proyectores</v>
      </c>
      <c r="Y29" s="10">
        <v>45553</v>
      </c>
      <c r="Z29" s="10">
        <v>45553</v>
      </c>
      <c r="AA29" s="1">
        <f>Tabla_468804!A25</f>
        <v>22</v>
      </c>
      <c r="AB29" s="31">
        <v>452</v>
      </c>
      <c r="AC29" s="11">
        <f>Tabla_468804!D25-AB29</f>
        <v>211.91999999999996</v>
      </c>
      <c r="AD29" s="12">
        <v>45559</v>
      </c>
      <c r="AE29" s="13" t="s">
        <v>209</v>
      </c>
      <c r="AF29" s="1">
        <f>Tabla_468805!A25</f>
        <v>22</v>
      </c>
      <c r="AG29" s="26" t="s">
        <v>106</v>
      </c>
      <c r="AH29" s="46" t="s">
        <v>107</v>
      </c>
      <c r="AI29" s="51">
        <v>45580</v>
      </c>
    </row>
    <row r="30" spans="1:36" ht="15.75" customHeight="1" x14ac:dyDescent="0.25">
      <c r="A30" s="4">
        <v>2024</v>
      </c>
      <c r="B30" s="5">
        <v>45474</v>
      </c>
      <c r="C30" s="5">
        <v>45565</v>
      </c>
      <c r="D30" s="28" t="s">
        <v>108</v>
      </c>
      <c r="E30" s="7" t="s">
        <v>91</v>
      </c>
      <c r="F30" s="8" t="s">
        <v>210</v>
      </c>
      <c r="G30" s="8" t="s">
        <v>210</v>
      </c>
      <c r="H30" s="8" t="s">
        <v>211</v>
      </c>
      <c r="I30" s="8" t="s">
        <v>212</v>
      </c>
      <c r="J30" s="8" t="s">
        <v>213</v>
      </c>
      <c r="K30" s="8" t="s">
        <v>160</v>
      </c>
      <c r="L30" s="1" t="s">
        <v>97</v>
      </c>
      <c r="M30" s="1" t="s">
        <v>98</v>
      </c>
      <c r="N30" s="8" t="s">
        <v>193</v>
      </c>
      <c r="O30" s="9" t="s">
        <v>100</v>
      </c>
      <c r="R30" s="9" t="s">
        <v>101</v>
      </c>
      <c r="S30" s="8" t="s">
        <v>102</v>
      </c>
      <c r="T30" s="8" t="s">
        <v>168</v>
      </c>
      <c r="U30" s="9" t="s">
        <v>101</v>
      </c>
      <c r="V30" s="8" t="s">
        <v>194</v>
      </c>
      <c r="W30" s="8" t="s">
        <v>195</v>
      </c>
      <c r="X30" s="9" t="str">
        <f t="shared" si="0"/>
        <v>Nacional de Arte y Cultura</v>
      </c>
      <c r="Y30" s="10">
        <v>45551</v>
      </c>
      <c r="Z30" s="10">
        <v>45556</v>
      </c>
      <c r="AA30" s="1">
        <f>Tabla_468804!A26</f>
        <v>23</v>
      </c>
      <c r="AB30" s="31">
        <v>7451</v>
      </c>
      <c r="AC30" s="11">
        <f>Tabla_468804!D26-AB30</f>
        <v>3267.92</v>
      </c>
      <c r="AD30" s="12">
        <v>45573</v>
      </c>
      <c r="AE30" s="13" t="s">
        <v>214</v>
      </c>
      <c r="AF30" s="1">
        <f>Tabla_468805!A26</f>
        <v>23</v>
      </c>
      <c r="AG30" s="26" t="s">
        <v>106</v>
      </c>
      <c r="AH30" s="46" t="s">
        <v>107</v>
      </c>
      <c r="AI30" s="51">
        <v>45580</v>
      </c>
    </row>
    <row r="31" spans="1:36" ht="15.75" customHeight="1" x14ac:dyDescent="0.25">
      <c r="A31" s="4">
        <v>2024</v>
      </c>
      <c r="B31" s="5">
        <v>45474</v>
      </c>
      <c r="C31" s="5">
        <v>45565</v>
      </c>
      <c r="D31" s="6" t="s">
        <v>90</v>
      </c>
      <c r="E31" s="7" t="s">
        <v>91</v>
      </c>
      <c r="F31" s="8" t="s">
        <v>140</v>
      </c>
      <c r="G31" s="8" t="s">
        <v>215</v>
      </c>
      <c r="H31" s="8" t="s">
        <v>110</v>
      </c>
      <c r="I31" s="8" t="s">
        <v>159</v>
      </c>
      <c r="J31" s="8" t="s">
        <v>160</v>
      </c>
      <c r="K31" s="8" t="s">
        <v>161</v>
      </c>
      <c r="L31" s="1" t="s">
        <v>97</v>
      </c>
      <c r="M31" s="1" t="s">
        <v>98</v>
      </c>
      <c r="N31" s="8" t="s">
        <v>193</v>
      </c>
      <c r="O31" s="9" t="s">
        <v>100</v>
      </c>
      <c r="R31" s="9" t="s">
        <v>101</v>
      </c>
      <c r="S31" s="8" t="s">
        <v>102</v>
      </c>
      <c r="T31" s="8" t="s">
        <v>103</v>
      </c>
      <c r="U31" s="9" t="s">
        <v>101</v>
      </c>
      <c r="V31" s="8" t="s">
        <v>194</v>
      </c>
      <c r="W31" s="8" t="s">
        <v>195</v>
      </c>
      <c r="X31" s="9" t="str">
        <f t="shared" si="0"/>
        <v>Nacional de Arte y Cultura</v>
      </c>
      <c r="Y31" s="10">
        <v>45552</v>
      </c>
      <c r="Z31" s="10">
        <v>45556</v>
      </c>
      <c r="AA31" s="1">
        <f>Tabla_468804!A27</f>
        <v>24</v>
      </c>
      <c r="AB31" s="31">
        <v>6077.99</v>
      </c>
      <c r="AC31" s="11">
        <f>Tabla_468804!D27-AB31</f>
        <v>2629.9300000000003</v>
      </c>
      <c r="AD31" s="12">
        <v>45562</v>
      </c>
      <c r="AE31" s="13" t="s">
        <v>216</v>
      </c>
      <c r="AF31" s="1">
        <f>Tabla_468805!A27</f>
        <v>24</v>
      </c>
      <c r="AG31" s="26" t="s">
        <v>106</v>
      </c>
      <c r="AH31" s="46" t="s">
        <v>107</v>
      </c>
      <c r="AI31" s="51">
        <v>45580</v>
      </c>
    </row>
    <row r="32" spans="1:36" ht="15.75" customHeight="1" x14ac:dyDescent="0.25">
      <c r="A32" s="4">
        <v>2024</v>
      </c>
      <c r="B32" s="5">
        <v>45474</v>
      </c>
      <c r="C32" s="5">
        <v>45565</v>
      </c>
      <c r="D32" s="28" t="s">
        <v>90</v>
      </c>
      <c r="E32" s="7" t="s">
        <v>91</v>
      </c>
      <c r="F32" s="8" t="s">
        <v>140</v>
      </c>
      <c r="G32" s="8" t="s">
        <v>217</v>
      </c>
      <c r="H32" s="8" t="s">
        <v>93</v>
      </c>
      <c r="I32" s="8" t="s">
        <v>218</v>
      </c>
      <c r="J32" s="8" t="s">
        <v>219</v>
      </c>
      <c r="K32" s="8" t="s">
        <v>220</v>
      </c>
      <c r="L32" s="30" t="s">
        <v>130</v>
      </c>
      <c r="M32" s="1" t="s">
        <v>98</v>
      </c>
      <c r="N32" s="8" t="s">
        <v>221</v>
      </c>
      <c r="O32" s="9" t="s">
        <v>100</v>
      </c>
      <c r="R32" s="9" t="s">
        <v>101</v>
      </c>
      <c r="S32" s="8" t="s">
        <v>102</v>
      </c>
      <c r="T32" s="8" t="s">
        <v>103</v>
      </c>
      <c r="U32" s="9" t="s">
        <v>101</v>
      </c>
      <c r="V32" s="8" t="s">
        <v>102</v>
      </c>
      <c r="W32" s="8" t="s">
        <v>173</v>
      </c>
      <c r="X32" s="9" t="str">
        <f t="shared" si="0"/>
        <v>Asistir al Aniversario del centro Emsad 16</v>
      </c>
      <c r="Y32" s="10">
        <v>45555</v>
      </c>
      <c r="Z32" s="10">
        <v>45555</v>
      </c>
      <c r="AA32" s="1">
        <f>Tabla_468804!A28</f>
        <v>25</v>
      </c>
      <c r="AB32" s="38">
        <v>435.27</v>
      </c>
      <c r="AC32" s="11">
        <f>Tabla_468804!D28-AB32</f>
        <v>228.64999999999998</v>
      </c>
      <c r="AD32" s="12">
        <v>45558</v>
      </c>
      <c r="AE32" s="13" t="s">
        <v>222</v>
      </c>
      <c r="AF32" s="1">
        <f>Tabla_468805!A28</f>
        <v>25</v>
      </c>
      <c r="AG32" s="26" t="s">
        <v>106</v>
      </c>
      <c r="AH32" s="46" t="s">
        <v>107</v>
      </c>
      <c r="AI32" s="51">
        <v>45580</v>
      </c>
      <c r="AJ32" s="1"/>
    </row>
    <row r="33" spans="1:35" ht="15.75" customHeight="1" x14ac:dyDescent="0.25">
      <c r="A33" s="4">
        <v>2024</v>
      </c>
      <c r="B33" s="5">
        <v>45474</v>
      </c>
      <c r="C33" s="5">
        <v>45565</v>
      </c>
      <c r="D33" s="6" t="s">
        <v>108</v>
      </c>
      <c r="E33" s="7" t="s">
        <v>91</v>
      </c>
      <c r="F33" s="8" t="s">
        <v>223</v>
      </c>
      <c r="G33" s="8" t="s">
        <v>223</v>
      </c>
      <c r="H33" s="8" t="s">
        <v>224</v>
      </c>
      <c r="I33" s="8" t="s">
        <v>225</v>
      </c>
      <c r="J33" s="8" t="s">
        <v>226</v>
      </c>
      <c r="K33" s="8" t="s">
        <v>227</v>
      </c>
      <c r="L33" s="30" t="s">
        <v>130</v>
      </c>
      <c r="M33" s="1" t="s">
        <v>98</v>
      </c>
      <c r="N33" s="8" t="s">
        <v>193</v>
      </c>
      <c r="O33" s="9" t="s">
        <v>100</v>
      </c>
      <c r="R33" s="9" t="s">
        <v>101</v>
      </c>
      <c r="S33" s="8" t="s">
        <v>102</v>
      </c>
      <c r="T33" s="8" t="s">
        <v>228</v>
      </c>
      <c r="U33" s="9" t="s">
        <v>101</v>
      </c>
      <c r="V33" s="8" t="s">
        <v>194</v>
      </c>
      <c r="W33" s="8" t="s">
        <v>195</v>
      </c>
      <c r="X33" s="9" t="str">
        <f t="shared" si="0"/>
        <v>Nacional de Arte y Cultura</v>
      </c>
      <c r="Y33" s="10">
        <v>45551</v>
      </c>
      <c r="Z33" s="10">
        <v>45557</v>
      </c>
      <c r="AA33" s="1">
        <f>Tabla_468804!A29</f>
        <v>26</v>
      </c>
      <c r="AB33" s="38">
        <v>10569.01</v>
      </c>
      <c r="AC33" s="11">
        <f>Tabla_468804!D29-AB33</f>
        <v>2160.91</v>
      </c>
      <c r="AD33" s="12">
        <v>45567</v>
      </c>
      <c r="AE33" s="13" t="s">
        <v>229</v>
      </c>
      <c r="AF33" s="1">
        <f>Tabla_468805!A29</f>
        <v>26</v>
      </c>
      <c r="AG33" s="26" t="s">
        <v>106</v>
      </c>
      <c r="AH33" s="46" t="s">
        <v>107</v>
      </c>
      <c r="AI33" s="51">
        <v>45580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33">
      <formula1>Hidden_312</formula1>
    </dataValidation>
    <dataValidation type="list" allowBlank="1" showErrorMessage="1" sqref="O8:O33">
      <formula1>Hidden_414</formula1>
    </dataValidation>
    <dataValidation type="list" allowBlank="1" showErrorMessage="1" sqref="L8:L33">
      <formula1>Hidden_211</formula1>
    </dataValidation>
    <dataValidation type="list" allowBlank="1" showErrorMessage="1" sqref="D8:D33">
      <formula1>Hidden_13</formula1>
    </dataValidation>
  </dataValidations>
  <hyperlinks>
    <hyperlink ref="AE8" r:id="rId1"/>
    <hyperlink ref="AG8" r:id="rId2"/>
    <hyperlink ref="AE9" r:id="rId3"/>
    <hyperlink ref="AG9" r:id="rId4"/>
    <hyperlink ref="AE10" r:id="rId5"/>
    <hyperlink ref="AG10" r:id="rId6"/>
    <hyperlink ref="AE11" r:id="rId7"/>
    <hyperlink ref="AG11" r:id="rId8"/>
    <hyperlink ref="AE12" r:id="rId9"/>
    <hyperlink ref="AG12" r:id="rId10"/>
    <hyperlink ref="AE13" r:id="rId11"/>
    <hyperlink ref="AG13" r:id="rId12"/>
    <hyperlink ref="AE14" r:id="rId13"/>
    <hyperlink ref="AG14" r:id="rId14"/>
    <hyperlink ref="AE15" r:id="rId15"/>
    <hyperlink ref="AG15" r:id="rId16"/>
    <hyperlink ref="AE16" r:id="rId17"/>
    <hyperlink ref="AG16" r:id="rId18"/>
    <hyperlink ref="AE17" r:id="rId19"/>
    <hyperlink ref="AG17" r:id="rId20"/>
    <hyperlink ref="AE18" r:id="rId21"/>
    <hyperlink ref="AG18" r:id="rId22"/>
    <hyperlink ref="AE19" r:id="rId23"/>
    <hyperlink ref="AG19" r:id="rId24"/>
    <hyperlink ref="AE20" r:id="rId25"/>
    <hyperlink ref="AG20" r:id="rId26"/>
    <hyperlink ref="AE21" r:id="rId27"/>
    <hyperlink ref="AG21" r:id="rId28"/>
    <hyperlink ref="AE22" r:id="rId29"/>
    <hyperlink ref="AG22" r:id="rId30"/>
    <hyperlink ref="AE23" r:id="rId31"/>
    <hyperlink ref="AG23" r:id="rId32"/>
    <hyperlink ref="AE24" r:id="rId33"/>
    <hyperlink ref="AG24" r:id="rId34"/>
    <hyperlink ref="AE25" r:id="rId35"/>
    <hyperlink ref="AG25" r:id="rId36"/>
    <hyperlink ref="AE26" r:id="rId37"/>
    <hyperlink ref="AG26" r:id="rId38"/>
    <hyperlink ref="AE27" r:id="rId39"/>
    <hyperlink ref="AG27" r:id="rId40"/>
    <hyperlink ref="AE28" r:id="rId41"/>
    <hyperlink ref="AG28" r:id="rId42"/>
    <hyperlink ref="AE29" r:id="rId43"/>
    <hyperlink ref="AG29" r:id="rId44"/>
    <hyperlink ref="AE30" r:id="rId45"/>
    <hyperlink ref="AG30" r:id="rId46"/>
    <hyperlink ref="AE31" r:id="rId47"/>
    <hyperlink ref="AG31" r:id="rId48"/>
    <hyperlink ref="AE32" r:id="rId49"/>
    <hyperlink ref="AG32" r:id="rId50"/>
    <hyperlink ref="AE33" r:id="rId51"/>
    <hyperlink ref="AG33" r:id="rId52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230</v>
      </c>
    </row>
    <row r="2" spans="1:1" x14ac:dyDescent="0.25">
      <c r="A2" s="1" t="s">
        <v>108</v>
      </c>
    </row>
    <row r="3" spans="1:1" x14ac:dyDescent="0.25">
      <c r="A3" s="1" t="s">
        <v>231</v>
      </c>
    </row>
    <row r="4" spans="1:1" x14ac:dyDescent="0.25">
      <c r="A4" s="1" t="s">
        <v>232</v>
      </c>
    </row>
    <row r="5" spans="1:1" x14ac:dyDescent="0.25">
      <c r="A5" s="1" t="s">
        <v>233</v>
      </c>
    </row>
    <row r="6" spans="1:1" x14ac:dyDescent="0.25">
      <c r="A6" s="1" t="s">
        <v>234</v>
      </c>
    </row>
    <row r="7" spans="1:1" x14ac:dyDescent="0.25">
      <c r="A7" s="1" t="s">
        <v>235</v>
      </c>
    </row>
    <row r="8" spans="1:1" x14ac:dyDescent="0.25">
      <c r="A8" s="1" t="s">
        <v>236</v>
      </c>
    </row>
    <row r="9" spans="1:1" x14ac:dyDescent="0.25">
      <c r="A9" s="1" t="s">
        <v>90</v>
      </c>
    </row>
    <row r="10" spans="1:1" x14ac:dyDescent="0.25">
      <c r="A10" s="1" t="s">
        <v>237</v>
      </c>
    </row>
    <row r="11" spans="1:1" x14ac:dyDescent="0.25">
      <c r="A11" s="1" t="s">
        <v>238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97</v>
      </c>
    </row>
    <row r="2" spans="1:1" x14ac:dyDescent="0.25">
      <c r="A2" s="1" t="s">
        <v>130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98</v>
      </c>
    </row>
    <row r="2" spans="1:1" x14ac:dyDescent="0.25">
      <c r="A2" s="1" t="s">
        <v>239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100</v>
      </c>
    </row>
    <row r="2" spans="1:1" x14ac:dyDescent="0.25">
      <c r="A2" s="1" t="s">
        <v>240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6" workbookViewId="0">
      <selection activeCell="D33" sqref="D33"/>
    </sheetView>
  </sheetViews>
  <sheetFormatPr baseColWidth="10" defaultColWidth="14.42578125" defaultRowHeight="15" customHeight="1" x14ac:dyDescent="0.25"/>
  <cols>
    <col min="1" max="1" width="3.42578125" customWidth="1"/>
    <col min="2" max="2" width="39.140625" customWidth="1"/>
    <col min="3" max="3" width="30.140625" customWidth="1"/>
    <col min="4" max="4" width="32.42578125" customWidth="1"/>
    <col min="5" max="26" width="8.7109375" customWidth="1"/>
  </cols>
  <sheetData>
    <row r="1" spans="1:4" hidden="1" x14ac:dyDescent="0.25">
      <c r="B1" s="1" t="s">
        <v>7</v>
      </c>
      <c r="C1" s="1" t="s">
        <v>10</v>
      </c>
      <c r="D1" s="1" t="s">
        <v>12</v>
      </c>
    </row>
    <row r="2" spans="1:4" hidden="1" x14ac:dyDescent="0.25">
      <c r="B2" s="1" t="s">
        <v>241</v>
      </c>
      <c r="C2" s="1" t="s">
        <v>242</v>
      </c>
      <c r="D2" s="1" t="s">
        <v>243</v>
      </c>
    </row>
    <row r="3" spans="1:4" ht="60" x14ac:dyDescent="0.25">
      <c r="A3" s="39" t="s">
        <v>244</v>
      </c>
      <c r="B3" s="39" t="s">
        <v>245</v>
      </c>
      <c r="C3" s="39" t="s">
        <v>246</v>
      </c>
      <c r="D3" s="39" t="s">
        <v>247</v>
      </c>
    </row>
    <row r="4" spans="1:4" x14ac:dyDescent="0.25">
      <c r="A4" s="40">
        <v>1</v>
      </c>
      <c r="B4" s="40">
        <v>3751</v>
      </c>
      <c r="C4" s="41" t="s">
        <v>248</v>
      </c>
      <c r="D4" s="42">
        <v>663.92</v>
      </c>
    </row>
    <row r="5" spans="1:4" x14ac:dyDescent="0.25">
      <c r="A5" s="1">
        <v>2</v>
      </c>
      <c r="B5" s="40">
        <v>3751</v>
      </c>
      <c r="C5" s="41" t="s">
        <v>248</v>
      </c>
      <c r="D5" s="31">
        <v>663.92</v>
      </c>
    </row>
    <row r="6" spans="1:4" x14ac:dyDescent="0.25">
      <c r="A6" s="40">
        <v>3</v>
      </c>
      <c r="B6" s="40">
        <v>3751</v>
      </c>
      <c r="C6" s="41" t="s">
        <v>248</v>
      </c>
      <c r="D6" s="31">
        <v>4685.92</v>
      </c>
    </row>
    <row r="7" spans="1:4" x14ac:dyDescent="0.25">
      <c r="A7" s="1">
        <v>4</v>
      </c>
      <c r="B7" s="40">
        <v>3751</v>
      </c>
      <c r="C7" s="41" t="s">
        <v>248</v>
      </c>
      <c r="D7" s="31">
        <v>4685.92</v>
      </c>
    </row>
    <row r="8" spans="1:4" x14ac:dyDescent="0.25">
      <c r="A8" s="40">
        <v>5</v>
      </c>
      <c r="B8" s="40">
        <v>3751</v>
      </c>
      <c r="C8" s="41" t="s">
        <v>248</v>
      </c>
      <c r="D8" s="31">
        <v>4685.92</v>
      </c>
    </row>
    <row r="9" spans="1:4" x14ac:dyDescent="0.25">
      <c r="A9" s="1">
        <v>6</v>
      </c>
      <c r="B9" s="40">
        <v>3751</v>
      </c>
      <c r="C9" s="41" t="s">
        <v>248</v>
      </c>
      <c r="D9" s="31">
        <v>663.92</v>
      </c>
    </row>
    <row r="10" spans="1:4" x14ac:dyDescent="0.25">
      <c r="A10" s="40">
        <v>7</v>
      </c>
      <c r="B10" s="40">
        <v>3751</v>
      </c>
      <c r="C10" s="41" t="s">
        <v>248</v>
      </c>
      <c r="D10" s="31">
        <v>663.92</v>
      </c>
    </row>
    <row r="11" spans="1:4" x14ac:dyDescent="0.25">
      <c r="A11" s="1">
        <v>8</v>
      </c>
      <c r="B11" s="40">
        <v>3751</v>
      </c>
      <c r="C11" s="41" t="s">
        <v>248</v>
      </c>
      <c r="D11" s="31">
        <v>4685.92</v>
      </c>
    </row>
    <row r="12" spans="1:4" x14ac:dyDescent="0.25">
      <c r="A12" s="40">
        <v>9</v>
      </c>
      <c r="B12" s="40">
        <v>3751</v>
      </c>
      <c r="C12" s="41" t="s">
        <v>248</v>
      </c>
      <c r="D12" s="8">
        <v>663.92</v>
      </c>
    </row>
    <row r="13" spans="1:4" x14ac:dyDescent="0.25">
      <c r="A13" s="1">
        <v>10</v>
      </c>
      <c r="B13" s="40">
        <v>3751</v>
      </c>
      <c r="C13" s="41" t="s">
        <v>248</v>
      </c>
      <c r="D13" s="31">
        <v>663.92</v>
      </c>
    </row>
    <row r="14" spans="1:4" x14ac:dyDescent="0.25">
      <c r="A14" s="40">
        <v>11</v>
      </c>
      <c r="B14" s="40">
        <v>3751</v>
      </c>
      <c r="C14" s="41" t="s">
        <v>248</v>
      </c>
      <c r="D14" s="31">
        <v>4685.92</v>
      </c>
    </row>
    <row r="15" spans="1:4" x14ac:dyDescent="0.25">
      <c r="A15" s="1">
        <v>12</v>
      </c>
      <c r="B15" s="40">
        <v>3751</v>
      </c>
      <c r="C15" s="41" t="s">
        <v>248</v>
      </c>
      <c r="D15" s="31">
        <v>663.92</v>
      </c>
    </row>
    <row r="16" spans="1:4" x14ac:dyDescent="0.25">
      <c r="A16" s="40">
        <v>13</v>
      </c>
      <c r="B16" s="40">
        <v>3751</v>
      </c>
      <c r="C16" s="41" t="s">
        <v>248</v>
      </c>
      <c r="D16" s="31">
        <v>10718.92</v>
      </c>
    </row>
    <row r="17" spans="1:4" x14ac:dyDescent="0.25">
      <c r="A17" s="1">
        <v>14</v>
      </c>
      <c r="B17" s="40">
        <v>3751</v>
      </c>
      <c r="C17" s="41" t="s">
        <v>248</v>
      </c>
      <c r="D17" s="31">
        <v>663.92</v>
      </c>
    </row>
    <row r="18" spans="1:4" x14ac:dyDescent="0.25">
      <c r="A18" s="40">
        <v>15</v>
      </c>
      <c r="B18" s="40">
        <v>3751</v>
      </c>
      <c r="C18" s="41" t="s">
        <v>248</v>
      </c>
      <c r="D18" s="31">
        <v>663.92</v>
      </c>
    </row>
    <row r="19" spans="1:4" x14ac:dyDescent="0.25">
      <c r="A19" s="1">
        <v>16</v>
      </c>
      <c r="B19" s="40">
        <v>3751</v>
      </c>
      <c r="C19" s="41" t="s">
        <v>248</v>
      </c>
      <c r="D19" s="31">
        <v>663.92</v>
      </c>
    </row>
    <row r="20" spans="1:4" x14ac:dyDescent="0.25">
      <c r="A20" s="40">
        <v>17</v>
      </c>
      <c r="B20" s="40">
        <v>3751</v>
      </c>
      <c r="C20" s="41" t="s">
        <v>248</v>
      </c>
      <c r="D20" s="31">
        <v>10718.92</v>
      </c>
    </row>
    <row r="21" spans="1:4" ht="15.75" customHeight="1" x14ac:dyDescent="0.25">
      <c r="A21" s="1">
        <v>18</v>
      </c>
      <c r="B21" s="40">
        <v>3751</v>
      </c>
      <c r="C21" s="41" t="s">
        <v>248</v>
      </c>
      <c r="D21" s="31">
        <v>663.92</v>
      </c>
    </row>
    <row r="22" spans="1:4" ht="15.75" customHeight="1" x14ac:dyDescent="0.25">
      <c r="A22" s="40">
        <v>19</v>
      </c>
      <c r="B22" s="40">
        <v>3751</v>
      </c>
      <c r="C22" s="41" t="s">
        <v>248</v>
      </c>
      <c r="D22" s="31">
        <v>8707.92</v>
      </c>
    </row>
    <row r="23" spans="1:4" ht="15.75" customHeight="1" x14ac:dyDescent="0.25">
      <c r="A23" s="1">
        <v>20</v>
      </c>
      <c r="B23" s="40">
        <v>3751</v>
      </c>
      <c r="C23" s="41" t="s">
        <v>248</v>
      </c>
      <c r="D23" s="31">
        <v>4685.92</v>
      </c>
    </row>
    <row r="24" spans="1:4" ht="15.75" customHeight="1" x14ac:dyDescent="0.25">
      <c r="A24" s="40">
        <v>21</v>
      </c>
      <c r="B24" s="40">
        <v>3751</v>
      </c>
      <c r="C24" s="41" t="s">
        <v>248</v>
      </c>
      <c r="D24" s="31">
        <v>663.92</v>
      </c>
    </row>
    <row r="25" spans="1:4" ht="15.75" customHeight="1" x14ac:dyDescent="0.25">
      <c r="A25" s="1">
        <v>22</v>
      </c>
      <c r="B25" s="40">
        <v>3751</v>
      </c>
      <c r="C25" s="41" t="s">
        <v>248</v>
      </c>
      <c r="D25" s="31">
        <v>663.92</v>
      </c>
    </row>
    <row r="26" spans="1:4" ht="15.75" customHeight="1" x14ac:dyDescent="0.25">
      <c r="A26" s="40">
        <v>23</v>
      </c>
      <c r="B26" s="40">
        <v>3751</v>
      </c>
      <c r="C26" s="41" t="s">
        <v>248</v>
      </c>
      <c r="D26" s="31">
        <v>10718.92</v>
      </c>
    </row>
    <row r="27" spans="1:4" ht="15.75" customHeight="1" x14ac:dyDescent="0.25">
      <c r="A27" s="1">
        <v>24</v>
      </c>
      <c r="B27" s="40">
        <v>3751</v>
      </c>
      <c r="C27" s="41" t="s">
        <v>248</v>
      </c>
      <c r="D27" s="31">
        <v>8707.92</v>
      </c>
    </row>
    <row r="28" spans="1:4" ht="15.75" customHeight="1" x14ac:dyDescent="0.25">
      <c r="A28" s="40">
        <v>25</v>
      </c>
      <c r="B28" s="40">
        <v>3751</v>
      </c>
      <c r="C28" s="41" t="s">
        <v>248</v>
      </c>
      <c r="D28" s="31">
        <v>663.92</v>
      </c>
    </row>
    <row r="29" spans="1:4" ht="15.75" customHeight="1" x14ac:dyDescent="0.25">
      <c r="A29" s="1">
        <v>26</v>
      </c>
      <c r="B29" s="40">
        <v>3751</v>
      </c>
      <c r="C29" s="41" t="s">
        <v>248</v>
      </c>
      <c r="D29" s="31">
        <v>12729.92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16" workbookViewId="0">
      <selection activeCell="G38" sqref="G38"/>
    </sheetView>
  </sheetViews>
  <sheetFormatPr baseColWidth="10" defaultColWidth="14.42578125" defaultRowHeight="15" customHeight="1" x14ac:dyDescent="0.25"/>
  <cols>
    <col min="1" max="1" width="3.42578125" customWidth="1"/>
    <col min="2" max="2" width="46.140625" customWidth="1"/>
    <col min="3" max="26" width="8.7109375" customWidth="1"/>
  </cols>
  <sheetData>
    <row r="1" spans="1:18" hidden="1" x14ac:dyDescent="0.25">
      <c r="B1" s="1" t="s">
        <v>14</v>
      </c>
    </row>
    <row r="2" spans="1:18" hidden="1" x14ac:dyDescent="0.25">
      <c r="B2" s="1" t="s">
        <v>249</v>
      </c>
    </row>
    <row r="3" spans="1:18" x14ac:dyDescent="0.25">
      <c r="A3" s="39" t="s">
        <v>244</v>
      </c>
      <c r="B3" s="39" t="s">
        <v>250</v>
      </c>
    </row>
    <row r="4" spans="1:18" x14ac:dyDescent="0.25">
      <c r="A4" s="1">
        <v>1</v>
      </c>
      <c r="B4" s="43" t="s">
        <v>105</v>
      </c>
      <c r="E4" s="44"/>
      <c r="R4" s="45"/>
    </row>
    <row r="5" spans="1:18" x14ac:dyDescent="0.25">
      <c r="A5" s="1">
        <v>2</v>
      </c>
      <c r="B5" s="13" t="s">
        <v>115</v>
      </c>
      <c r="E5" s="44"/>
      <c r="R5" s="45"/>
    </row>
    <row r="6" spans="1:18" x14ac:dyDescent="0.25">
      <c r="A6" s="1">
        <v>3</v>
      </c>
      <c r="B6" s="13" t="s">
        <v>124</v>
      </c>
      <c r="E6" s="44"/>
      <c r="R6" s="45"/>
    </row>
    <row r="7" spans="1:18" x14ac:dyDescent="0.25">
      <c r="A7" s="1">
        <v>4</v>
      </c>
      <c r="B7" s="13" t="s">
        <v>134</v>
      </c>
      <c r="E7" s="44"/>
      <c r="R7" s="45"/>
    </row>
    <row r="8" spans="1:18" x14ac:dyDescent="0.25">
      <c r="A8" s="1">
        <v>5</v>
      </c>
      <c r="B8" s="13" t="s">
        <v>139</v>
      </c>
      <c r="E8" s="44"/>
      <c r="R8" s="45"/>
    </row>
    <row r="9" spans="1:18" x14ac:dyDescent="0.25">
      <c r="A9" s="1">
        <v>6</v>
      </c>
      <c r="B9" s="13" t="s">
        <v>144</v>
      </c>
      <c r="E9" s="44"/>
    </row>
    <row r="10" spans="1:18" x14ac:dyDescent="0.25">
      <c r="A10" s="1">
        <v>7</v>
      </c>
      <c r="B10" s="13" t="s">
        <v>145</v>
      </c>
      <c r="E10" s="44"/>
    </row>
    <row r="11" spans="1:18" x14ac:dyDescent="0.25">
      <c r="A11" s="1">
        <v>8</v>
      </c>
      <c r="B11" s="13" t="s">
        <v>146</v>
      </c>
      <c r="E11" s="44"/>
    </row>
    <row r="12" spans="1:18" x14ac:dyDescent="0.25">
      <c r="A12" s="1">
        <v>9</v>
      </c>
      <c r="B12" s="13" t="s">
        <v>152</v>
      </c>
      <c r="E12" s="44"/>
    </row>
    <row r="13" spans="1:18" x14ac:dyDescent="0.25">
      <c r="A13" s="1">
        <v>10</v>
      </c>
      <c r="B13" s="13" t="s">
        <v>158</v>
      </c>
      <c r="E13" s="44"/>
    </row>
    <row r="14" spans="1:18" x14ac:dyDescent="0.25">
      <c r="A14" s="1">
        <v>11</v>
      </c>
      <c r="B14" s="13" t="s">
        <v>162</v>
      </c>
      <c r="E14" s="44"/>
    </row>
    <row r="15" spans="1:18" x14ac:dyDescent="0.25">
      <c r="A15" s="1">
        <v>12</v>
      </c>
      <c r="B15" s="13" t="s">
        <v>166</v>
      </c>
      <c r="E15" s="44"/>
      <c r="G15" s="45"/>
    </row>
    <row r="16" spans="1:18" x14ac:dyDescent="0.25">
      <c r="A16" s="1">
        <v>13</v>
      </c>
      <c r="B16" s="13" t="s">
        <v>169</v>
      </c>
      <c r="E16" s="44"/>
      <c r="G16" s="45"/>
    </row>
    <row r="17" spans="1:13" x14ac:dyDescent="0.25">
      <c r="A17" s="1">
        <v>14</v>
      </c>
      <c r="B17" s="13" t="s">
        <v>170</v>
      </c>
      <c r="E17" s="44"/>
      <c r="G17" s="45"/>
    </row>
    <row r="18" spans="1:13" x14ac:dyDescent="0.25">
      <c r="A18" s="1">
        <v>15</v>
      </c>
      <c r="B18" s="13" t="s">
        <v>172</v>
      </c>
      <c r="E18" s="44"/>
      <c r="G18" s="45"/>
    </row>
    <row r="19" spans="1:13" x14ac:dyDescent="0.25">
      <c r="A19" s="1">
        <v>16</v>
      </c>
      <c r="B19" s="13" t="s">
        <v>174</v>
      </c>
      <c r="E19" s="44"/>
      <c r="G19" s="45"/>
      <c r="M19" s="45"/>
    </row>
    <row r="20" spans="1:13" x14ac:dyDescent="0.25">
      <c r="A20" s="1">
        <v>17</v>
      </c>
      <c r="B20" s="13" t="s">
        <v>180</v>
      </c>
      <c r="E20" s="44"/>
      <c r="G20" s="45"/>
      <c r="M20" s="45"/>
    </row>
    <row r="21" spans="1:13" ht="15.75" customHeight="1" x14ac:dyDescent="0.25">
      <c r="A21" s="1">
        <v>18</v>
      </c>
      <c r="B21" s="13" t="s">
        <v>187</v>
      </c>
      <c r="E21" s="44"/>
      <c r="G21" s="45"/>
      <c r="M21" s="45"/>
    </row>
    <row r="22" spans="1:13" ht="15.75" customHeight="1" x14ac:dyDescent="0.25">
      <c r="A22" s="1">
        <v>19</v>
      </c>
      <c r="B22" s="13" t="s">
        <v>196</v>
      </c>
      <c r="E22" s="44"/>
      <c r="M22" s="45"/>
    </row>
    <row r="23" spans="1:13" ht="15.75" customHeight="1" x14ac:dyDescent="0.25">
      <c r="A23" s="1">
        <v>20</v>
      </c>
      <c r="B23" s="13" t="s">
        <v>203</v>
      </c>
      <c r="E23" s="44"/>
      <c r="M23" s="45"/>
    </row>
    <row r="24" spans="1:13" ht="15.75" customHeight="1" x14ac:dyDescent="0.25">
      <c r="A24" s="1">
        <v>21</v>
      </c>
      <c r="B24" s="13" t="s">
        <v>204</v>
      </c>
      <c r="E24" s="44"/>
      <c r="M24" s="45"/>
    </row>
    <row r="25" spans="1:13" ht="15.75" customHeight="1" x14ac:dyDescent="0.25">
      <c r="A25" s="1">
        <v>22</v>
      </c>
      <c r="B25" s="13" t="s">
        <v>209</v>
      </c>
      <c r="E25" s="44"/>
      <c r="M25" s="45"/>
    </row>
    <row r="26" spans="1:13" ht="15.75" customHeight="1" x14ac:dyDescent="0.25">
      <c r="A26" s="1">
        <v>23</v>
      </c>
      <c r="B26" s="13" t="s">
        <v>214</v>
      </c>
      <c r="E26" s="44"/>
      <c r="M26" s="45"/>
    </row>
    <row r="27" spans="1:13" ht="15.75" customHeight="1" x14ac:dyDescent="0.25">
      <c r="A27" s="1">
        <v>24</v>
      </c>
      <c r="B27" s="13" t="s">
        <v>216</v>
      </c>
      <c r="E27" s="44"/>
      <c r="M27" s="45"/>
    </row>
    <row r="28" spans="1:13" ht="15.75" customHeight="1" x14ac:dyDescent="0.25">
      <c r="A28" s="1">
        <v>25</v>
      </c>
      <c r="B28" s="13" t="s">
        <v>222</v>
      </c>
      <c r="E28" s="44"/>
      <c r="M28" s="45"/>
    </row>
    <row r="29" spans="1:13" ht="15.75" customHeight="1" x14ac:dyDescent="0.25">
      <c r="A29" s="1">
        <v>26</v>
      </c>
      <c r="B29" s="13" t="s">
        <v>229</v>
      </c>
      <c r="E29" s="44"/>
      <c r="M29" s="4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2024-04-12T17:44:37Z</dcterms:created>
  <dcterms:modified xsi:type="dcterms:W3CDTF">2024-11-05T21:04:06Z</dcterms:modified>
</cp:coreProperties>
</file>