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rdo\AppData\Local\Microsoft\Windows\INetCache\Content.Outlook\9I2V4WAF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23" i="1" l="1"/>
  <c r="O24" i="1"/>
  <c r="O25" i="1"/>
  <c r="O22" i="1" l="1"/>
  <c r="O21" i="1"/>
  <c r="O20" i="1"/>
  <c r="O19" i="1" l="1"/>
  <c r="O18" i="1"/>
  <c r="O17" i="1"/>
  <c r="O16" i="1"/>
  <c r="O15" i="1"/>
  <c r="O14" i="1"/>
  <c r="O13" i="1" l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<sst xmlns="http://schemas.openxmlformats.org/spreadsheetml/2006/main" count="286" uniqueCount="79">
  <si>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</si>
  <si>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</si>
  <si>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</si>
  <si>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</si>
  <si>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</si>
  <si>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</si>
  <si>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</si>
  <si>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</si>
  <si>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</si>
  <si>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</si>
  <si>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</si>
  <si>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</si>
  <si>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</si>
  <si>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</si>
  <si>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</si>
  <si>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</si>
  <si>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</si>
  <si>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</si>
  <si>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</si>
  <si>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</si>
  <si>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</si>
  <si>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</si>
  <si>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</si>
  <si>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</si>
  <si>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</si>
  <si>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</si>
  <si>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</si>
  <si>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</si>
  <si>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</si>
  <si>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</si>
  <si>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</si>
  <si>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</si>
  <si>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</si>
  <si>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</si>
  <si>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</si>
  <si>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</si>
  <si>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</si>
  <si>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</si>
  <si>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</si>
  <si>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</si>
  <si>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</si>
  <si>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</si>
  <si>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</si>
  <si>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</si>
  <si>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</si>
  <si>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</si>
  <si>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</si>
  <si>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</si>
  <si>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</si>
  <si>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</si>
  <si>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</si>
  <si>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</si>
  <si>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</si>
  <si>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</si>
  <si>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</si>
  <si>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</si>
  <si>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Anual </t>
  </si>
  <si>
    <t>Metas del Movimiento Portuario</t>
  </si>
  <si>
    <t>Número de Toneladas</t>
  </si>
  <si>
    <t>Eficiencia</t>
  </si>
  <si>
    <t>Avance de Cumplimiento</t>
  </si>
  <si>
    <t xml:space="preserve">El avance contra lo proyectado </t>
  </si>
  <si>
    <t>Toneladas</t>
  </si>
  <si>
    <t>1er Trimestre</t>
  </si>
  <si>
    <t>ND</t>
  </si>
  <si>
    <t xml:space="preserve">Dirección de Comercializacion y Operaciones </t>
  </si>
  <si>
    <t xml:space="preserve">Departamento de operación Portuaria </t>
  </si>
  <si>
    <t>Número de Arribos</t>
  </si>
  <si>
    <t>Arribos</t>
  </si>
  <si>
    <t>Número de Pasajeros</t>
  </si>
  <si>
    <t>Pasajeros</t>
  </si>
  <si>
    <t>Productividad en Operación</t>
  </si>
  <si>
    <t>THBO</t>
  </si>
  <si>
    <t>Productividad en Muelle</t>
  </si>
  <si>
    <t>THBM</t>
  </si>
  <si>
    <t>Ocupación de Muelles</t>
  </si>
  <si>
    <t>Ocupación</t>
  </si>
  <si>
    <t>2do Trimestre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</si>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</sst>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43" fontId="0" fillId="0" borderId="3" xfId="1" applyFont="1" applyBorder="1"/>
    <xf numFmtId="9" fontId="0" fillId="0" borderId="3" xfId="2" applyFont="1" applyBorder="1"/>
    <xf numFmtId="0" fontId="0" fillId="0" borderId="4" xfId="0" applyBorder="1"/>
    <xf numFmtId="14" fontId="0" fillId="0" borderId="1" xfId="0" applyNumberFormat="1" applyBorder="1"/>
    <xf numFmtId="0" fontId="0" fillId="0" borderId="1" xfId="0" applyBorder="1"/>
    <xf numFmtId="43" fontId="0" fillId="0" borderId="1" xfId="1" applyFont="1" applyBorder="1"/>
    <xf numFmtId="9" fontId="0" fillId="0" borderId="1" xfId="2" applyFont="1" applyBorder="1"/>
    <xf numFmtId="0" fontId="0" fillId="0" borderId="5" xfId="0" applyBorder="1"/>
    <xf numFmtId="14" fontId="0" fillId="0" borderId="6" xfId="0" applyNumberFormat="1" applyBorder="1"/>
    <xf numFmtId="0" fontId="0" fillId="0" borderId="6" xfId="0" applyBorder="1"/>
    <xf numFmtId="43" fontId="0" fillId="0" borderId="6" xfId="1" applyFont="1" applyBorder="1"/>
    <xf numFmtId="9" fontId="0" fillId="0" borderId="6" xfId="2" applyFont="1" applyBorder="1"/>
    <xf numFmtId="14" fontId="0" fillId="0" borderId="7" xfId="0" applyNumberFormat="1" applyBorder="1"/>
    <xf numFmtId="0" fontId="0" fillId="0" borderId="0" xfId="0"/>
    <xf numFmtId="0" fontId="0" fillId="0" borderId="7" xfId="0" applyBorder="1"/>
    <xf numFmtId="164" fontId="0" fillId="0" borderId="6" xfId="1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I2" workbookViewId="0">
      <selection activeCell="P31" sqref="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4">
        <v>2024</v>
      </c>
      <c r="B8" s="5">
        <v>45292</v>
      </c>
      <c r="C8" s="5">
        <v>45382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 t="s">
        <v>64</v>
      </c>
      <c r="M8" s="7">
        <v>2041239.1500000001</v>
      </c>
      <c r="N8" s="7">
        <v>1862867.3499999999</v>
      </c>
      <c r="O8" s="8">
        <f>N8/M8</f>
        <v>0.91261592253901247</v>
      </c>
      <c r="P8" s="6" t="s">
        <v>55</v>
      </c>
      <c r="Q8" s="6" t="s">
        <v>65</v>
      </c>
      <c r="R8" s="6" t="s">
        <v>66</v>
      </c>
      <c r="S8" s="5">
        <v>45411</v>
      </c>
      <c r="T8" s="5"/>
    </row>
    <row r="9" spans="1:20" s="2" customFormat="1" x14ac:dyDescent="0.25">
      <c r="A9" s="9">
        <v>2024</v>
      </c>
      <c r="B9" s="10">
        <v>45292</v>
      </c>
      <c r="C9" s="10">
        <v>45382</v>
      </c>
      <c r="D9" s="11" t="s">
        <v>56</v>
      </c>
      <c r="E9" s="11" t="s">
        <v>57</v>
      </c>
      <c r="F9" s="11" t="s">
        <v>67</v>
      </c>
      <c r="G9" s="11" t="s">
        <v>59</v>
      </c>
      <c r="H9" s="11" t="s">
        <v>60</v>
      </c>
      <c r="I9" s="11" t="s">
        <v>61</v>
      </c>
      <c r="J9" s="11" t="s">
        <v>68</v>
      </c>
      <c r="K9" s="11" t="s">
        <v>63</v>
      </c>
      <c r="L9" s="11" t="s">
        <v>64</v>
      </c>
      <c r="M9" s="12">
        <v>581</v>
      </c>
      <c r="N9" s="12">
        <v>613</v>
      </c>
      <c r="O9" s="13">
        <f t="shared" ref="O9:O13" si="0">N9/M9</f>
        <v>1.0550774526678142</v>
      </c>
      <c r="P9" s="11" t="s">
        <v>54</v>
      </c>
      <c r="Q9" s="11" t="s">
        <v>65</v>
      </c>
      <c r="R9" s="11" t="s">
        <v>66</v>
      </c>
      <c r="S9" s="10">
        <v>45411</v>
      </c>
      <c r="T9" s="10"/>
    </row>
    <row r="10" spans="1:20" s="2" customFormat="1" x14ac:dyDescent="0.25">
      <c r="A10" s="9">
        <v>2024</v>
      </c>
      <c r="B10" s="10">
        <v>45292</v>
      </c>
      <c r="C10" s="10">
        <v>45382</v>
      </c>
      <c r="D10" s="11" t="s">
        <v>56</v>
      </c>
      <c r="E10" s="11" t="s">
        <v>57</v>
      </c>
      <c r="F10" s="11" t="s">
        <v>69</v>
      </c>
      <c r="G10" s="11" t="s">
        <v>59</v>
      </c>
      <c r="H10" s="11" t="s">
        <v>60</v>
      </c>
      <c r="I10" s="11" t="s">
        <v>61</v>
      </c>
      <c r="J10" s="11" t="s">
        <v>70</v>
      </c>
      <c r="K10" s="11" t="s">
        <v>63</v>
      </c>
      <c r="L10" s="11" t="s">
        <v>64</v>
      </c>
      <c r="M10" s="12">
        <v>74002</v>
      </c>
      <c r="N10" s="12">
        <v>63308</v>
      </c>
      <c r="O10" s="13">
        <f t="shared" si="0"/>
        <v>0.85549039215156342</v>
      </c>
      <c r="P10" s="11" t="s">
        <v>55</v>
      </c>
      <c r="Q10" s="11" t="s">
        <v>65</v>
      </c>
      <c r="R10" s="11" t="s">
        <v>66</v>
      </c>
      <c r="S10" s="10">
        <v>45411</v>
      </c>
      <c r="T10" s="10"/>
    </row>
    <row r="11" spans="1:20" s="2" customFormat="1" x14ac:dyDescent="0.25">
      <c r="A11" s="9">
        <v>2024</v>
      </c>
      <c r="B11" s="10">
        <v>45292</v>
      </c>
      <c r="C11" s="10">
        <v>45382</v>
      </c>
      <c r="D11" s="11" t="s">
        <v>56</v>
      </c>
      <c r="E11" s="11" t="s">
        <v>57</v>
      </c>
      <c r="F11" s="11" t="s">
        <v>71</v>
      </c>
      <c r="G11" s="11" t="s">
        <v>59</v>
      </c>
      <c r="H11" s="11" t="s">
        <v>60</v>
      </c>
      <c r="I11" s="11" t="s">
        <v>61</v>
      </c>
      <c r="J11" s="11" t="s">
        <v>72</v>
      </c>
      <c r="K11" s="11" t="s">
        <v>63</v>
      </c>
      <c r="L11" s="11" t="s">
        <v>64</v>
      </c>
      <c r="M11" s="12">
        <v>130</v>
      </c>
      <c r="N11" s="12">
        <v>132</v>
      </c>
      <c r="O11" s="13">
        <f t="shared" si="0"/>
        <v>1.0153846153846153</v>
      </c>
      <c r="P11" s="11" t="s">
        <v>54</v>
      </c>
      <c r="Q11" s="11" t="s">
        <v>65</v>
      </c>
      <c r="R11" s="11" t="s">
        <v>66</v>
      </c>
      <c r="S11" s="19">
        <v>45411</v>
      </c>
      <c r="T11" s="10"/>
    </row>
    <row r="12" spans="1:20" s="2" customFormat="1" x14ac:dyDescent="0.25">
      <c r="A12" s="9">
        <v>2024</v>
      </c>
      <c r="B12" s="10">
        <v>45292</v>
      </c>
      <c r="C12" s="10">
        <v>45382</v>
      </c>
      <c r="D12" s="11" t="s">
        <v>56</v>
      </c>
      <c r="E12" s="11" t="s">
        <v>57</v>
      </c>
      <c r="F12" s="11" t="s">
        <v>73</v>
      </c>
      <c r="G12" s="11" t="s">
        <v>59</v>
      </c>
      <c r="H12" s="11" t="s">
        <v>60</v>
      </c>
      <c r="I12" s="11" t="s">
        <v>61</v>
      </c>
      <c r="J12" s="11" t="s">
        <v>74</v>
      </c>
      <c r="K12" s="11" t="s">
        <v>63</v>
      </c>
      <c r="L12" s="11" t="s">
        <v>64</v>
      </c>
      <c r="M12" s="12">
        <v>80</v>
      </c>
      <c r="N12" s="12">
        <v>103</v>
      </c>
      <c r="O12" s="13">
        <f t="shared" si="0"/>
        <v>1.2875000000000001</v>
      </c>
      <c r="P12" s="11" t="s">
        <v>54</v>
      </c>
      <c r="Q12" s="11" t="s">
        <v>65</v>
      </c>
      <c r="R12" s="11" t="s">
        <v>66</v>
      </c>
      <c r="S12" s="10">
        <v>45411</v>
      </c>
      <c r="T12" s="10"/>
    </row>
    <row r="13" spans="1:20" s="2" customFormat="1" ht="15.75" thickBot="1" x14ac:dyDescent="0.3">
      <c r="A13" s="14">
        <v>2024</v>
      </c>
      <c r="B13" s="15">
        <v>45292</v>
      </c>
      <c r="C13" s="15">
        <v>45382</v>
      </c>
      <c r="D13" s="16" t="s">
        <v>56</v>
      </c>
      <c r="E13" s="16" t="s">
        <v>57</v>
      </c>
      <c r="F13" s="16" t="s">
        <v>75</v>
      </c>
      <c r="G13" s="16" t="s">
        <v>59</v>
      </c>
      <c r="H13" s="16" t="s">
        <v>60</v>
      </c>
      <c r="I13" s="16" t="s">
        <v>61</v>
      </c>
      <c r="J13" s="16" t="s">
        <v>76</v>
      </c>
      <c r="K13" s="16" t="s">
        <v>63</v>
      </c>
      <c r="L13" s="16" t="s">
        <v>64</v>
      </c>
      <c r="M13" s="17">
        <v>11</v>
      </c>
      <c r="N13" s="17">
        <v>7</v>
      </c>
      <c r="O13" s="18">
        <f t="shared" si="0"/>
        <v>0.63636363636363635</v>
      </c>
      <c r="P13" s="16" t="s">
        <v>54</v>
      </c>
      <c r="Q13" s="16" t="s">
        <v>65</v>
      </c>
      <c r="R13" s="16" t="s">
        <v>66</v>
      </c>
      <c r="S13" s="15">
        <v>45411</v>
      </c>
      <c r="T13" s="15"/>
    </row>
    <row r="14" spans="1:20" s="3" customFormat="1" x14ac:dyDescent="0.25">
      <c r="A14" s="4">
        <v>2024</v>
      </c>
      <c r="B14" s="5">
        <v>45383</v>
      </c>
      <c r="C14" s="5">
        <v>45473</v>
      </c>
      <c r="D14" s="6" t="s">
        <v>56</v>
      </c>
      <c r="E14" s="6" t="s">
        <v>57</v>
      </c>
      <c r="F14" s="6" t="s">
        <v>58</v>
      </c>
      <c r="G14" s="6" t="s">
        <v>59</v>
      </c>
      <c r="H14" s="6" t="s">
        <v>60</v>
      </c>
      <c r="I14" s="6" t="s">
        <v>61</v>
      </c>
      <c r="J14" s="6" t="s">
        <v>62</v>
      </c>
      <c r="K14" s="6" t="s">
        <v>77</v>
      </c>
      <c r="L14" s="6" t="s">
        <v>64</v>
      </c>
      <c r="M14" s="7">
        <v>2053461.23</v>
      </c>
      <c r="N14" s="7">
        <v>1913308.26</v>
      </c>
      <c r="O14" s="8">
        <f>N14/M14</f>
        <v>0.93174793468099715</v>
      </c>
      <c r="P14" s="6" t="s">
        <v>55</v>
      </c>
      <c r="Q14" s="6" t="s">
        <v>65</v>
      </c>
      <c r="R14" s="6" t="s">
        <v>66</v>
      </c>
      <c r="S14" s="5">
        <v>45474</v>
      </c>
      <c r="T14" s="5"/>
    </row>
    <row r="15" spans="1:20" s="3" customFormat="1" x14ac:dyDescent="0.25">
      <c r="A15" s="9">
        <v>2024</v>
      </c>
      <c r="B15" s="10">
        <v>45383</v>
      </c>
      <c r="C15" s="10">
        <v>45473</v>
      </c>
      <c r="D15" s="11" t="s">
        <v>56</v>
      </c>
      <c r="E15" s="11" t="s">
        <v>57</v>
      </c>
      <c r="F15" s="11" t="s">
        <v>67</v>
      </c>
      <c r="G15" s="11" t="s">
        <v>59</v>
      </c>
      <c r="H15" s="11" t="s">
        <v>60</v>
      </c>
      <c r="I15" s="11" t="s">
        <v>61</v>
      </c>
      <c r="J15" s="11" t="s">
        <v>68</v>
      </c>
      <c r="K15" s="11" t="s">
        <v>77</v>
      </c>
      <c r="L15" s="11" t="s">
        <v>64</v>
      </c>
      <c r="M15" s="12">
        <v>572</v>
      </c>
      <c r="N15" s="12">
        <v>561</v>
      </c>
      <c r="O15" s="13">
        <f t="shared" ref="O15:O19" si="1">N15/M15</f>
        <v>0.98076923076923073</v>
      </c>
      <c r="P15" s="11" t="s">
        <v>54</v>
      </c>
      <c r="Q15" s="11" t="s">
        <v>65</v>
      </c>
      <c r="R15" s="11" t="s">
        <v>66</v>
      </c>
      <c r="S15" s="10">
        <v>45474</v>
      </c>
      <c r="T15" s="10"/>
    </row>
    <row r="16" spans="1:20" s="3" customFormat="1" x14ac:dyDescent="0.25">
      <c r="A16" s="9">
        <v>2024</v>
      </c>
      <c r="B16" s="19">
        <v>45383</v>
      </c>
      <c r="C16" s="19">
        <v>45473</v>
      </c>
      <c r="D16" s="11" t="s">
        <v>56</v>
      </c>
      <c r="E16" s="11" t="s">
        <v>57</v>
      </c>
      <c r="F16" s="11" t="s">
        <v>69</v>
      </c>
      <c r="G16" s="11" t="s">
        <v>59</v>
      </c>
      <c r="H16" s="11" t="s">
        <v>60</v>
      </c>
      <c r="I16" s="11" t="s">
        <v>61</v>
      </c>
      <c r="J16" s="11" t="s">
        <v>70</v>
      </c>
      <c r="K16" s="21" t="s">
        <v>77</v>
      </c>
      <c r="L16" s="11" t="s">
        <v>64</v>
      </c>
      <c r="M16" s="12">
        <v>65169</v>
      </c>
      <c r="N16" s="12">
        <v>56763</v>
      </c>
      <c r="O16" s="13">
        <f t="shared" si="1"/>
        <v>0.871012291120011</v>
      </c>
      <c r="P16" s="11" t="s">
        <v>55</v>
      </c>
      <c r="Q16" s="11" t="s">
        <v>65</v>
      </c>
      <c r="R16" s="11" t="s">
        <v>66</v>
      </c>
      <c r="S16" s="19">
        <v>45474</v>
      </c>
      <c r="T16" s="10"/>
    </row>
    <row r="17" spans="1:20" s="3" customFormat="1" x14ac:dyDescent="0.25">
      <c r="A17" s="9">
        <v>2024</v>
      </c>
      <c r="B17" s="10">
        <v>45383</v>
      </c>
      <c r="C17" s="10">
        <v>45473</v>
      </c>
      <c r="D17" s="11" t="s">
        <v>56</v>
      </c>
      <c r="E17" s="11" t="s">
        <v>57</v>
      </c>
      <c r="F17" s="11" t="s">
        <v>71</v>
      </c>
      <c r="G17" s="11" t="s">
        <v>59</v>
      </c>
      <c r="H17" s="11" t="s">
        <v>60</v>
      </c>
      <c r="I17" s="11" t="s">
        <v>61</v>
      </c>
      <c r="J17" s="11" t="s">
        <v>72</v>
      </c>
      <c r="K17" s="11" t="s">
        <v>77</v>
      </c>
      <c r="L17" s="11" t="s">
        <v>64</v>
      </c>
      <c r="M17" s="12">
        <v>130</v>
      </c>
      <c r="N17" s="12">
        <v>115</v>
      </c>
      <c r="O17" s="13">
        <f t="shared" si="1"/>
        <v>0.88461538461538458</v>
      </c>
      <c r="P17" s="11" t="s">
        <v>54</v>
      </c>
      <c r="Q17" s="11" t="s">
        <v>65</v>
      </c>
      <c r="R17" s="11" t="s">
        <v>66</v>
      </c>
      <c r="S17" s="10">
        <v>45474</v>
      </c>
      <c r="T17" s="10"/>
    </row>
    <row r="18" spans="1:20" s="3" customFormat="1" x14ac:dyDescent="0.25">
      <c r="A18" s="9">
        <v>2024</v>
      </c>
      <c r="B18" s="19">
        <v>45383</v>
      </c>
      <c r="C18" s="19">
        <v>45473</v>
      </c>
      <c r="D18" s="11" t="s">
        <v>56</v>
      </c>
      <c r="E18" s="11" t="s">
        <v>57</v>
      </c>
      <c r="F18" s="11" t="s">
        <v>73</v>
      </c>
      <c r="G18" s="11" t="s">
        <v>59</v>
      </c>
      <c r="H18" s="11" t="s">
        <v>60</v>
      </c>
      <c r="I18" s="11" t="s">
        <v>61</v>
      </c>
      <c r="J18" s="11" t="s">
        <v>74</v>
      </c>
      <c r="K18" s="21" t="s">
        <v>77</v>
      </c>
      <c r="L18" s="11" t="s">
        <v>64</v>
      </c>
      <c r="M18" s="12">
        <v>80</v>
      </c>
      <c r="N18" s="12">
        <v>153</v>
      </c>
      <c r="O18" s="13">
        <f t="shared" si="1"/>
        <v>1.9125000000000001</v>
      </c>
      <c r="P18" s="11" t="s">
        <v>54</v>
      </c>
      <c r="Q18" s="11" t="s">
        <v>65</v>
      </c>
      <c r="R18" s="11" t="s">
        <v>66</v>
      </c>
      <c r="S18" s="19">
        <v>45474</v>
      </c>
      <c r="T18" s="10"/>
    </row>
    <row r="19" spans="1:20" s="3" customFormat="1" ht="15.75" thickBot="1" x14ac:dyDescent="0.3">
      <c r="A19" s="14">
        <v>2024</v>
      </c>
      <c r="B19" s="15">
        <v>45383</v>
      </c>
      <c r="C19" s="15">
        <v>45473</v>
      </c>
      <c r="D19" s="16" t="s">
        <v>56</v>
      </c>
      <c r="E19" s="16" t="s">
        <v>57</v>
      </c>
      <c r="F19" s="16" t="s">
        <v>75</v>
      </c>
      <c r="G19" s="16" t="s">
        <v>59</v>
      </c>
      <c r="H19" s="16" t="s">
        <v>60</v>
      </c>
      <c r="I19" s="16" t="s">
        <v>61</v>
      </c>
      <c r="J19" s="16" t="s">
        <v>76</v>
      </c>
      <c r="K19" s="11" t="s">
        <v>77</v>
      </c>
      <c r="L19" s="16" t="s">
        <v>64</v>
      </c>
      <c r="M19" s="17">
        <v>3</v>
      </c>
      <c r="N19" s="17">
        <v>2</v>
      </c>
      <c r="O19" s="18">
        <f t="shared" si="1"/>
        <v>0.66666666666666663</v>
      </c>
      <c r="P19" s="16" t="s">
        <v>54</v>
      </c>
      <c r="Q19" s="16" t="s">
        <v>65</v>
      </c>
      <c r="R19" s="16" t="s">
        <v>66</v>
      </c>
      <c r="S19" s="15">
        <v>45474</v>
      </c>
      <c r="T19" s="15"/>
    </row>
    <row r="20" spans="1:20" s="20" customFormat="1" x14ac:dyDescent="0.25">
      <c r="A20" s="4">
        <v>2024</v>
      </c>
      <c r="B20" s="5">
        <v>45474</v>
      </c>
      <c r="C20" s="5">
        <v>45565</v>
      </c>
      <c r="D20" s="6" t="s">
        <v>56</v>
      </c>
      <c r="E20" s="6" t="s">
        <v>57</v>
      </c>
      <c r="F20" s="6" t="s">
        <v>58</v>
      </c>
      <c r="G20" s="6" t="s">
        <v>59</v>
      </c>
      <c r="H20" s="6" t="s">
        <v>60</v>
      </c>
      <c r="I20" s="6" t="s">
        <v>61</v>
      </c>
      <c r="J20" s="6" t="s">
        <v>62</v>
      </c>
      <c r="K20" s="6" t="s">
        <v>78</v>
      </c>
      <c r="L20" s="6" t="s">
        <v>64</v>
      </c>
      <c r="M20" s="7">
        <v>2065999.89</v>
      </c>
      <c r="N20" s="7">
        <v>2176226.7199999997</v>
      </c>
      <c r="O20" s="8">
        <f>N20/M20</f>
        <v>1.0533527763159753</v>
      </c>
      <c r="P20" s="6" t="s">
        <v>55</v>
      </c>
      <c r="Q20" s="6" t="s">
        <v>65</v>
      </c>
      <c r="R20" s="6" t="s">
        <v>66</v>
      </c>
      <c r="S20" s="5">
        <v>45574</v>
      </c>
      <c r="T20" s="5"/>
    </row>
    <row r="21" spans="1:20" s="20" customFormat="1" x14ac:dyDescent="0.25">
      <c r="A21" s="9">
        <v>2024</v>
      </c>
      <c r="B21" s="10">
        <v>45474</v>
      </c>
      <c r="C21" s="10">
        <v>45565</v>
      </c>
      <c r="D21" s="11" t="s">
        <v>56</v>
      </c>
      <c r="E21" s="11" t="s">
        <v>57</v>
      </c>
      <c r="F21" s="11" t="s">
        <v>67</v>
      </c>
      <c r="G21" s="11" t="s">
        <v>59</v>
      </c>
      <c r="H21" s="11" t="s">
        <v>60</v>
      </c>
      <c r="I21" s="11" t="s">
        <v>61</v>
      </c>
      <c r="J21" s="11" t="s">
        <v>68</v>
      </c>
      <c r="K21" s="11" t="s">
        <v>78</v>
      </c>
      <c r="L21" s="11" t="s">
        <v>64</v>
      </c>
      <c r="M21" s="12">
        <v>611</v>
      </c>
      <c r="N21" s="12">
        <v>540</v>
      </c>
      <c r="O21" s="13">
        <f t="shared" ref="O21:O25" si="2">N21/M21</f>
        <v>0.88379705400982</v>
      </c>
      <c r="P21" s="11" t="s">
        <v>54</v>
      </c>
      <c r="Q21" s="11" t="s">
        <v>65</v>
      </c>
      <c r="R21" s="11" t="s">
        <v>66</v>
      </c>
      <c r="S21" s="10">
        <v>45574</v>
      </c>
      <c r="T21" s="10"/>
    </row>
    <row r="22" spans="1:20" s="20" customFormat="1" x14ac:dyDescent="0.25">
      <c r="A22" s="9">
        <v>2024</v>
      </c>
      <c r="B22" s="19">
        <v>45474</v>
      </c>
      <c r="C22" s="19">
        <v>45565</v>
      </c>
      <c r="D22" s="11" t="s">
        <v>56</v>
      </c>
      <c r="E22" s="11" t="s">
        <v>57</v>
      </c>
      <c r="F22" s="11" t="s">
        <v>69</v>
      </c>
      <c r="G22" s="11" t="s">
        <v>59</v>
      </c>
      <c r="H22" s="11" t="s">
        <v>60</v>
      </c>
      <c r="I22" s="11" t="s">
        <v>61</v>
      </c>
      <c r="J22" s="11" t="s">
        <v>70</v>
      </c>
      <c r="K22" s="21" t="s">
        <v>78</v>
      </c>
      <c r="L22" s="11" t="s">
        <v>64</v>
      </c>
      <c r="M22" s="12">
        <v>66851</v>
      </c>
      <c r="N22" s="12">
        <v>53776</v>
      </c>
      <c r="O22" s="13">
        <f t="shared" si="2"/>
        <v>0.80441579033971067</v>
      </c>
      <c r="P22" s="11" t="s">
        <v>55</v>
      </c>
      <c r="Q22" s="11" t="s">
        <v>65</v>
      </c>
      <c r="R22" s="11" t="s">
        <v>66</v>
      </c>
      <c r="S22" s="19">
        <v>45574</v>
      </c>
      <c r="T22" s="10"/>
    </row>
    <row r="23" spans="1:20" s="20" customFormat="1" x14ac:dyDescent="0.25">
      <c r="A23" s="9">
        <v>2024</v>
      </c>
      <c r="B23" s="10">
        <v>45474</v>
      </c>
      <c r="C23" s="10">
        <v>45565</v>
      </c>
      <c r="D23" s="11" t="s">
        <v>56</v>
      </c>
      <c r="E23" s="11" t="s">
        <v>57</v>
      </c>
      <c r="F23" s="11" t="s">
        <v>71</v>
      </c>
      <c r="G23" s="11" t="s">
        <v>59</v>
      </c>
      <c r="H23" s="11" t="s">
        <v>60</v>
      </c>
      <c r="I23" s="11" t="s">
        <v>61</v>
      </c>
      <c r="J23" s="11" t="s">
        <v>72</v>
      </c>
      <c r="K23" s="11" t="s">
        <v>78</v>
      </c>
      <c r="L23" s="11" t="s">
        <v>64</v>
      </c>
      <c r="M23" s="12">
        <v>130</v>
      </c>
      <c r="N23" s="12">
        <v>0</v>
      </c>
      <c r="O23" s="13">
        <f t="shared" si="2"/>
        <v>0</v>
      </c>
      <c r="P23" s="11" t="s">
        <v>55</v>
      </c>
      <c r="Q23" s="11" t="s">
        <v>65</v>
      </c>
      <c r="R23" s="11" t="s">
        <v>66</v>
      </c>
      <c r="S23" s="10">
        <v>45574</v>
      </c>
      <c r="T23" s="10"/>
    </row>
    <row r="24" spans="1:20" s="20" customFormat="1" x14ac:dyDescent="0.25">
      <c r="A24" s="9">
        <v>2024</v>
      </c>
      <c r="B24" s="19">
        <v>45474</v>
      </c>
      <c r="C24" s="19">
        <v>45565</v>
      </c>
      <c r="D24" s="11" t="s">
        <v>56</v>
      </c>
      <c r="E24" s="11" t="s">
        <v>57</v>
      </c>
      <c r="F24" s="11" t="s">
        <v>73</v>
      </c>
      <c r="G24" s="11" t="s">
        <v>59</v>
      </c>
      <c r="H24" s="11" t="s">
        <v>60</v>
      </c>
      <c r="I24" s="11" t="s">
        <v>61</v>
      </c>
      <c r="J24" s="11" t="s">
        <v>74</v>
      </c>
      <c r="K24" s="21" t="s">
        <v>78</v>
      </c>
      <c r="L24" s="11" t="s">
        <v>64</v>
      </c>
      <c r="M24" s="12">
        <v>80</v>
      </c>
      <c r="N24" s="12">
        <v>0</v>
      </c>
      <c r="O24" s="13">
        <f t="shared" si="2"/>
        <v>0</v>
      </c>
      <c r="P24" s="11" t="s">
        <v>55</v>
      </c>
      <c r="Q24" s="11" t="s">
        <v>65</v>
      </c>
      <c r="R24" s="11" t="s">
        <v>66</v>
      </c>
      <c r="S24" s="19">
        <v>45574</v>
      </c>
      <c r="T24" s="10"/>
    </row>
    <row r="25" spans="1:20" s="20" customFormat="1" ht="15.75" thickBot="1" x14ac:dyDescent="0.3">
      <c r="A25" s="14">
        <v>2024</v>
      </c>
      <c r="B25" s="15">
        <v>45474</v>
      </c>
      <c r="C25" s="15">
        <v>45565</v>
      </c>
      <c r="D25" s="16" t="s">
        <v>56</v>
      </c>
      <c r="E25" s="16" t="s">
        <v>57</v>
      </c>
      <c r="F25" s="16" t="s">
        <v>75</v>
      </c>
      <c r="G25" s="16" t="s">
        <v>59</v>
      </c>
      <c r="H25" s="16" t="s">
        <v>60</v>
      </c>
      <c r="I25" s="16" t="s">
        <v>61</v>
      </c>
      <c r="J25" s="16" t="s">
        <v>76</v>
      </c>
      <c r="K25" s="16" t="s">
        <v>78</v>
      </c>
      <c r="L25" s="16" t="s">
        <v>64</v>
      </c>
      <c r="M25" s="22">
        <v>0.01</v>
      </c>
      <c r="N25" s="17">
        <v>0</v>
      </c>
      <c r="O25" s="18">
        <f t="shared" si="2"/>
        <v>0</v>
      </c>
      <c r="P25" s="11" t="s">
        <v>55</v>
      </c>
      <c r="Q25" s="16" t="s">
        <v>65</v>
      </c>
      <c r="R25" s="16" t="s">
        <v>66</v>
      </c>
      <c r="S25" s="15">
        <v>45574</v>
      </c>
      <c r="T25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2024-03-19T19:47:01Z</dcterms:created>
  <dcterms:modified xsi:type="dcterms:W3CDTF">2024-10-16T19:52:27Z</dcterms:modified>
</cp:coreProperties>
</file>