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Google_Sheet_Link_1386251541" hidden="1">Hidden_416</definedName>
    <definedName name="Google_Sheet_Link_1480474479" hidden="1">Hidden_35</definedName>
    <definedName name="Google_Sheet_Link_1508138918" hidden="1">Hidden_520</definedName>
    <definedName name="Google_Sheet_Link_1638885002" hidden="1">Hidden_1_Tabla_4703724</definedName>
    <definedName name="Google_Sheet_Link_1689649887" hidden="1">Hidden_627</definedName>
    <definedName name="Google_Sheet_Link_1980822062" hidden="1">Hidden_13</definedName>
    <definedName name="Google_Sheet_Link_2007977109" hidden="1">Hidden_755</definedName>
    <definedName name="Google_Sheet_Link_27107628" hidden="1">Hidden_24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uri="GoogleSheetsCustomDataVersion1">
      <go:sheetsCustomData xmlns:go="http://customooxmlschemas.google.com/" r:id="rId16" roundtripDataSignature="AMtx7mhnXirXKCBQXmYE26aav92BZ9vNhA=="/>
    </ext>
  </extLst>
</workbook>
</file>

<file path=xl/calcChain.xml><?xml version="1.0" encoding="utf-8"?>
<calcChain xmlns="http://schemas.openxmlformats.org/spreadsheetml/2006/main">
  <c r="E25" i="9" l="1"/>
  <c r="E24" i="9"/>
  <c r="E23" i="9"/>
  <c r="E22" i="9"/>
  <c r="E21" i="9"/>
  <c r="E20" i="9"/>
  <c r="E19" i="9"/>
  <c r="E18" i="9"/>
  <c r="E17" i="9"/>
  <c r="E16" i="9"/>
  <c r="E15" i="9"/>
  <c r="E14" i="9"/>
  <c r="E11" i="9"/>
  <c r="E10" i="9"/>
  <c r="E9" i="9"/>
  <c r="E8" i="9"/>
  <c r="E7" i="9"/>
  <c r="E6" i="9"/>
  <c r="E5" i="9"/>
  <c r="E4" i="9"/>
  <c r="O13" i="1" l="1"/>
  <c r="AX29" i="1"/>
  <c r="AW29" i="1"/>
  <c r="AU29" i="1"/>
  <c r="AN29" i="1"/>
  <c r="AK29" i="1"/>
  <c r="AJ29" i="1"/>
  <c r="O29" i="1"/>
  <c r="AX28" i="1"/>
  <c r="AW28" i="1"/>
  <c r="AU28" i="1"/>
  <c r="AN28" i="1"/>
  <c r="AK28" i="1"/>
  <c r="AJ28" i="1"/>
  <c r="O28" i="1"/>
  <c r="AX27" i="1"/>
  <c r="AW27" i="1"/>
  <c r="AU27" i="1"/>
  <c r="AN27" i="1"/>
  <c r="AK27" i="1"/>
  <c r="AJ27" i="1"/>
  <c r="O27" i="1"/>
  <c r="AX26" i="1"/>
  <c r="AW26" i="1"/>
  <c r="AN26" i="1"/>
  <c r="AK26" i="1"/>
  <c r="AJ26" i="1"/>
  <c r="O26" i="1"/>
  <c r="AX25" i="1"/>
  <c r="AW25" i="1"/>
  <c r="AU25" i="1"/>
  <c r="AN25" i="1"/>
  <c r="AK25" i="1"/>
  <c r="AJ25" i="1"/>
  <c r="O25" i="1"/>
  <c r="AX24" i="1"/>
  <c r="AW24" i="1"/>
  <c r="AU24" i="1"/>
  <c r="AN24" i="1"/>
  <c r="AK24" i="1"/>
  <c r="AJ24" i="1"/>
  <c r="O24" i="1"/>
  <c r="AX23" i="1"/>
  <c r="AW23" i="1"/>
  <c r="AU23" i="1"/>
  <c r="AN23" i="1"/>
  <c r="AK23" i="1"/>
  <c r="AJ23" i="1"/>
  <c r="O23" i="1"/>
  <c r="AX22" i="1"/>
  <c r="AW22" i="1"/>
  <c r="AU22" i="1"/>
  <c r="AN22" i="1"/>
  <c r="AK22" i="1"/>
  <c r="AJ22" i="1"/>
  <c r="O22" i="1"/>
  <c r="AX21" i="1"/>
  <c r="AW21" i="1"/>
  <c r="AU21" i="1"/>
  <c r="AN21" i="1"/>
  <c r="AK21" i="1"/>
  <c r="AJ21" i="1"/>
  <c r="O21" i="1"/>
  <c r="AX20" i="1"/>
  <c r="AW20" i="1"/>
  <c r="AU20" i="1"/>
  <c r="AN20" i="1"/>
  <c r="AK20" i="1"/>
  <c r="AJ20" i="1"/>
  <c r="O20" i="1"/>
  <c r="AX19" i="1"/>
  <c r="AW19" i="1"/>
  <c r="AU19" i="1"/>
  <c r="AN19" i="1"/>
  <c r="AK19" i="1"/>
  <c r="AJ19" i="1"/>
  <c r="O19" i="1"/>
  <c r="AX18" i="1"/>
  <c r="AW18" i="1"/>
  <c r="AU18" i="1"/>
  <c r="AN18" i="1"/>
  <c r="AK18" i="1"/>
  <c r="AJ18" i="1"/>
  <c r="O18" i="1"/>
  <c r="AX17" i="1"/>
  <c r="AW17" i="1"/>
  <c r="AU17" i="1"/>
  <c r="AN17" i="1"/>
  <c r="AK17" i="1"/>
  <c r="AJ17" i="1"/>
  <c r="AX15" i="1"/>
  <c r="AW15" i="1"/>
  <c r="AU15" i="1"/>
  <c r="AN15" i="1"/>
  <c r="AK15" i="1"/>
  <c r="AJ15" i="1"/>
  <c r="O15" i="1"/>
  <c r="AX14" i="1"/>
  <c r="AW14" i="1"/>
  <c r="AU14" i="1"/>
  <c r="AN14" i="1"/>
  <c r="AK14" i="1"/>
  <c r="AJ14" i="1"/>
  <c r="O14" i="1"/>
  <c r="AX13" i="1"/>
  <c r="AW13" i="1"/>
  <c r="AU13" i="1"/>
  <c r="AN13" i="1"/>
  <c r="AK13" i="1"/>
  <c r="AJ13" i="1"/>
  <c r="AX12" i="1"/>
  <c r="AW12" i="1"/>
  <c r="AU12" i="1"/>
  <c r="AN12" i="1"/>
  <c r="AK12" i="1"/>
  <c r="AJ12" i="1"/>
  <c r="O12" i="1"/>
  <c r="AX11" i="1"/>
  <c r="AW11" i="1"/>
  <c r="AU11" i="1"/>
  <c r="AN11" i="1"/>
  <c r="AK11" i="1"/>
  <c r="AJ11" i="1"/>
  <c r="O11" i="1"/>
  <c r="AX10" i="1"/>
  <c r="AW10" i="1"/>
  <c r="AU10" i="1"/>
  <c r="AN10" i="1"/>
  <c r="AK10" i="1"/>
  <c r="AJ10" i="1"/>
  <c r="O10" i="1"/>
  <c r="AX9" i="1"/>
  <c r="AW9" i="1"/>
  <c r="AU9" i="1"/>
  <c r="AN9" i="1"/>
  <c r="AK9" i="1"/>
  <c r="AJ9" i="1"/>
  <c r="O9" i="1"/>
  <c r="AX8" i="1"/>
  <c r="AW8" i="1"/>
  <c r="AU8" i="1"/>
  <c r="AN8" i="1"/>
  <c r="AK8" i="1"/>
  <c r="O8" i="1"/>
</calcChain>
</file>

<file path=xl/sharedStrings.xml><?xml version="1.0" encoding="utf-8"?>
<sst xmlns="http://schemas.openxmlformats.org/spreadsheetml/2006/main" count="1348" uniqueCount="489">
  <si>
    <t>50962</t>
  </si>
  <si>
    <t>TÍTULO</t>
  </si>
  <si>
    <t>NOMBRE CORTO</t>
  </si>
  <si>
    <t>DESCRIPCIÓN</t>
  </si>
  <si>
    <t>https://drive.google.com/drive/folders/1OgbpophiAHo-pzO13EzXzm68TuaoTdP3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</si>
  <si>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</si>
  <si>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</si>
  <si>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</si>
  <si>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</si>
  <si>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</si>
  <si>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</si>
  <si>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</si>
  <si>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</si>
  <si>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</si>
  <si>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</si>
  <si>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</si>
  <si>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</si>
  <si>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</si>
  <si>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</si>
  <si>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</si>
  <si>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</si>
  <si>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</si>
  <si>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</si>
  <si>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</si>
  <si>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</si>
  <si>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</si>
  <si>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</si>
  <si>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</si>
  <si>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</si>
  <si>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</si>
  <si>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</si>
  <si>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</si>
  <si>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</si>
  <si>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</si>
  <si>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</si>
  <si>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</si>
  <si>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</si>
  <si>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</si>
  <si>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</si>
  <si>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</si>
  <si>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</si>
  <si>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</si>
  <si>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</si>
  <si>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</si>
  <si>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</si>
  <si>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</si>
  <si>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</si>
  <si>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</si>
  <si>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</si>
  <si>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</si>
  <si>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</si>
  <si>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</si>
  <si>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</si>
  <si>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</si>
  <si>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</si>
  <si>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</si>
  <si>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</si>
  <si>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</si>
  <si>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</si>
  <si>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</si>
  <si>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</si>
  <si>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</si>
  <si>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</si>
  <si>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</si>
  <si>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</si>
  <si>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</si>
  <si>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</si>
  <si>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</si>
  <si>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</si>
  <si>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</si>
  <si>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</si>
  <si>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</si>
  <si>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</si>
  <si>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</si>
  <si>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</si>
  <si>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</si>
  <si>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</si>
  <si>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</si>
  <si>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</si>
  <si>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</si>
  <si>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</si>
  <si>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</si>
  <si>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</si>
  <si>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No.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</si>
  <si>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</si>
  <si>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</si>
  <si>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</si>
  <si>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</si>
  <si>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</si>
  <si>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</si>
  <si>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</si>
  <si>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</si>
  <si>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</si>
  <si>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</si>
  <si>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</si>
  <si>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</si>
  <si>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</si>
  <si>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</si>
  <si>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</si>
  <si>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</si>
  <si>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</si>
  <si>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</si>
  <si>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</si>
  <si>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</si>
  <si>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</si>
  <si>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</si>
  <si>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</si>
  <si>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</si>
  <si>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</si>
  <si>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</si>
  <si>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</si>
  <si>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</si>
  <si>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</si>
  <si>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</si>
  <si>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</si>
  <si>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</si>
  <si>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</si>
  <si>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</si>
  <si>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</si>
  <si>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</si>
  <si>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</si>
  <si>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</si>
  <si>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</si>
  <si>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</si>
  <si>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</si>
  <si>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</si>
  <si>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</si>
  <si>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</si>
  <si>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</si>
  <si>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</si>
  <si>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</si>
  <si>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</si>
  <si>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</si>
  <si>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</si>
  <si>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</si>
  <si>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</si>
  <si>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</si>
  <si>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</si>
  <si>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</si>
  <si>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</si>
  <si>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</si>
  <si>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</si>
  <si>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</si>
  <si>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</si>
  <si>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</si>
  <si>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</si>
  <si>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</si>
  <si>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</si>
  <si>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</si>
  <si>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</si>
  <si>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</si>
  <si>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</si>
  <si>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GBCS/ISC/CPSP/RECURSO ESTATAL/CJ/001/2023</t>
  </si>
  <si>
    <t>Ley de Adquisiciones, Arrendamientos y Servicios del Estado de Baja California Sur Artículo 52 Fracción XIII</t>
  </si>
  <si>
    <t>Coordinación de programas artísticos y culturales en los cinco municipios de Baja California Sur</t>
  </si>
  <si>
    <t>Raúl</t>
  </si>
  <si>
    <t>Cota</t>
  </si>
  <si>
    <t>Álvarez</t>
  </si>
  <si>
    <t>COAR791223L8A</t>
  </si>
  <si>
    <t>Calle</t>
  </si>
  <si>
    <t>Villa Ballenas</t>
  </si>
  <si>
    <t>SN</t>
  </si>
  <si>
    <t>Fraccionamiento</t>
  </si>
  <si>
    <t>Villas del Encanto</t>
  </si>
  <si>
    <t>003</t>
  </si>
  <si>
    <t>La Paz</t>
  </si>
  <si>
    <t>Baja California Sur</t>
  </si>
  <si>
    <t>No aplica</t>
  </si>
  <si>
    <t>Dirección General</t>
  </si>
  <si>
    <t>Coordinación Administrativa y Financiera</t>
  </si>
  <si>
    <t>NA</t>
  </si>
  <si>
    <t>Moneda Nacional</t>
  </si>
  <si>
    <t>Transacción  Bancaria</t>
  </si>
  <si>
    <t>https://drive.google.com/file/d/15z6tmTnToMfDGZK-9tq1cUB9DY42HUNm/view?usp=sharing</t>
  </si>
  <si>
    <t>Recurso Estatal</t>
  </si>
  <si>
    <t>No</t>
  </si>
  <si>
    <t>No datos</t>
  </si>
  <si>
    <t>Coordinación Administrativa y Financiera del Instituto Sudcaliforniano de Cultura</t>
  </si>
  <si>
    <t>Es inexistente la información que señalan las columnas BG, BH, BI y BJ. Lo anterior de conformidad con los artículos 15 y 16 de la Ley de Transparencia y Acceso a la Información Pública del Estado de Baja California Sur, en virtud de que no se celebraron contratos modificatorios</t>
  </si>
  <si>
    <t>GBCS/ISC/CPSP/RECURSO ESTATAL/CJ/002/2023</t>
  </si>
  <si>
    <t>Servicios profesionales para realizar diversas actividades en la Escuela de Música del Estado</t>
  </si>
  <si>
    <t>Taiki</t>
  </si>
  <si>
    <t>Castro</t>
  </si>
  <si>
    <t>Sui-Qui</t>
  </si>
  <si>
    <t>CAST711005317</t>
  </si>
  <si>
    <t>Loreto</t>
  </si>
  <si>
    <t>Colonia</t>
  </si>
  <si>
    <t>Bellavista</t>
  </si>
  <si>
    <t>Servicios profesionales para lógistica y difusión de colección de libros guías del Estado</t>
  </si>
  <si>
    <t>Rafael</t>
  </si>
  <si>
    <t>Félix</t>
  </si>
  <si>
    <t>Carreón</t>
  </si>
  <si>
    <t>FECR910823DW6</t>
  </si>
  <si>
    <t>Frencisco Ma. Picolo</t>
  </si>
  <si>
    <t>Clemente Guillen</t>
  </si>
  <si>
    <t>GBCS/ISC/CPSP/RECURSO ESTATAL/CJ/003/2023</t>
  </si>
  <si>
    <t>Servicios profesionales para logística, disusión y promotor culrural del proyecto: tianguis cultural</t>
  </si>
  <si>
    <t>Dulce Lisset</t>
  </si>
  <si>
    <t>Garnica</t>
  </si>
  <si>
    <t>Arciga</t>
  </si>
  <si>
    <t>GAAD970717RI2</t>
  </si>
  <si>
    <t>Niños Heroes entre Santos Degollado</t>
  </si>
  <si>
    <t>Centro</t>
  </si>
  <si>
    <t>006</t>
  </si>
  <si>
    <t>Comondú</t>
  </si>
  <si>
    <t>Subdirección General</t>
  </si>
  <si>
    <t>GBCS/ISC/CPSP/RECURSO ESTATAL/CJ/005/2023</t>
  </si>
  <si>
    <t>CPSP para la impartición de curso de ingeniería teatral, para el personal del Teatro</t>
  </si>
  <si>
    <t>Luis Manuel</t>
  </si>
  <si>
    <t>Aguilar</t>
  </si>
  <si>
    <t>Farias</t>
  </si>
  <si>
    <t>AUFL 690815 U75</t>
  </si>
  <si>
    <t>Manzana 3 entre manzana 2</t>
  </si>
  <si>
    <t>unidad fovissste</t>
  </si>
  <si>
    <t>120</t>
  </si>
  <si>
    <t>Zapopan</t>
  </si>
  <si>
    <t>Jalisco</t>
  </si>
  <si>
    <t>Teatro de la Ciudad</t>
  </si>
  <si>
    <t>1903/2023</t>
  </si>
  <si>
    <t>GBCS/ISC/CPSP/RECURSO ESTATAL/CJ/006/2023</t>
  </si>
  <si>
    <t>Servicios profesionales para el diseño y maquetación de libros, así como; gestión y desarrollo de exposiciones artísticas en la galería de Casa del Libro</t>
  </si>
  <si>
    <t>Isis Lilu</t>
  </si>
  <si>
    <t>Lugo</t>
  </si>
  <si>
    <t>Ayala</t>
  </si>
  <si>
    <t>LUAI9809015T8</t>
  </si>
  <si>
    <t>Morelos</t>
  </si>
  <si>
    <t>colina de la Cruz</t>
  </si>
  <si>
    <t>Fometo Editorial</t>
  </si>
  <si>
    <t>GBCS/ISC/CPSP/RECURSO ESTATAL/CJ/007/2023</t>
  </si>
  <si>
    <t>Servicios profesionales para el maniejo del programa nacional de salas de lectura de Baja Califronia Sur</t>
  </si>
  <si>
    <t>Miriam Yesenia Guadalupe</t>
  </si>
  <si>
    <t>Robles</t>
  </si>
  <si>
    <t>Medellín</t>
  </si>
  <si>
    <t>ROMM900904BP2</t>
  </si>
  <si>
    <t>Salvatierra entre Cabildo</t>
  </si>
  <si>
    <t>Lázaro Cárdenas</t>
  </si>
  <si>
    <t>GBCS/ISC/CPSP/RECURSO ESTATAL/CJ/008/2023</t>
  </si>
  <si>
    <t>Servicios profesionales para la producción de diseño visual de imágenes y proyectos de las mismas en el escenario de música del ISC</t>
  </si>
  <si>
    <t>César Maximiliano</t>
  </si>
  <si>
    <t>Uranga</t>
  </si>
  <si>
    <t>Armenta</t>
  </si>
  <si>
    <t>UAAC8908272I9</t>
  </si>
  <si>
    <t>Oscar Verduzco entre Calle Raúl A.Carrillo</t>
  </si>
  <si>
    <t>San Vicente</t>
  </si>
  <si>
    <t>Todos Santos</t>
  </si>
  <si>
    <t>Arrendamientos</t>
  </si>
  <si>
    <t>GBCS/ISC/CPSP/RECURSO ESTATAL/CJ/009/2023</t>
  </si>
  <si>
    <t>Ley de Adquisiciones, Arrendamientos y Servicios del Estado de Baja California Sur Artículo 53 Fracción I</t>
  </si>
  <si>
    <t>Renta de equipo de iluminación para evento del Carnaval 2023</t>
  </si>
  <si>
    <t>Luis Antonio</t>
  </si>
  <si>
    <t>Romero</t>
  </si>
  <si>
    <t>Díaz</t>
  </si>
  <si>
    <t>Luis Antonio Romero Díaz</t>
  </si>
  <si>
    <t>RODL980612M77</t>
  </si>
  <si>
    <t>Boulevard</t>
  </si>
  <si>
    <t>5 de febrero y Altamirano</t>
  </si>
  <si>
    <t>Pueblo nuevo y Altamirano</t>
  </si>
  <si>
    <t>004</t>
  </si>
  <si>
    <t>43100.00</t>
  </si>
  <si>
    <t>$49,996.00</t>
  </si>
  <si>
    <t>Transacción Bancaria</t>
  </si>
  <si>
    <t>$0.00</t>
  </si>
  <si>
    <t>GBCS/ISC/CPSP/RECURSO ESTATAL/CJ/010/2024</t>
  </si>
  <si>
    <t>Presentacíón artísticas en el templete del ISC rn rl Carnaval 2023</t>
  </si>
  <si>
    <t>Jonathan</t>
  </si>
  <si>
    <t>Lucero</t>
  </si>
  <si>
    <t>Talamantes</t>
  </si>
  <si>
    <t>Jonathan Lucero Talamantes</t>
  </si>
  <si>
    <t>LUTJ 981001 EL3</t>
  </si>
  <si>
    <t>Revolución de 1910 entre calle manuel Torres Iglesias</t>
  </si>
  <si>
    <t>Esterito</t>
  </si>
  <si>
    <t>GBCS/ISC/CPSP/RECURSO ESTATAL/CJ/011/2023</t>
  </si>
  <si>
    <t>CPSP para realizar transmisiones en vivo de als diferentes actividades del Museo, proyecciones y presentaciones en la sala audiovisual, monitoreo y actualización de los diferentes equipos de cómputo</t>
  </si>
  <si>
    <t>Angel Fernando</t>
  </si>
  <si>
    <t xml:space="preserve">Peña </t>
  </si>
  <si>
    <t>Súarez</t>
  </si>
  <si>
    <t>PESA 000828 UM3</t>
  </si>
  <si>
    <t>Sonora entre calle ayuntamiento</t>
  </si>
  <si>
    <t>Benito Juárez Oriente</t>
  </si>
  <si>
    <t>Museo de Arte</t>
  </si>
  <si>
    <t>GBCS/ISC/CPSP/RECURSO ESTATAL/CJ/012/2024</t>
  </si>
  <si>
    <t>CPSP para realizar las actividades de toma y edición de fotografía, producción y edición de video y diseño editorial</t>
  </si>
  <si>
    <t>Jonatah Emir</t>
  </si>
  <si>
    <t>Ortiz</t>
  </si>
  <si>
    <t>Domínguez</t>
  </si>
  <si>
    <t>OIDJ 960130 TVA</t>
  </si>
  <si>
    <t>Mar Mediterraneo entre Oceano Pacífico</t>
  </si>
  <si>
    <t>La Esperanza</t>
  </si>
  <si>
    <t>GBCS/ISC/RECURSO PROPIO/CJ/013/2025</t>
  </si>
  <si>
    <t>Suministro de material de limpieza</t>
  </si>
  <si>
    <t>Edgar Ivan</t>
  </si>
  <si>
    <t>Bertrand</t>
  </si>
  <si>
    <t>Angulo</t>
  </si>
  <si>
    <t>BEAE 870525 513</t>
  </si>
  <si>
    <t>5 de febrero entre heroes de independencia</t>
  </si>
  <si>
    <t>sin numero</t>
  </si>
  <si>
    <t>CAF</t>
  </si>
  <si>
    <t>Recurso Propio</t>
  </si>
  <si>
    <t>GBCS/ISC/CPSP/RECURSO ESTATAL/CJ/015/2023</t>
  </si>
  <si>
    <t xml:space="preserve">CPSP para la impartición del módulo II "iluminacion" del diplomado en actuación y creación teatral (parte II) </t>
  </si>
  <si>
    <t>GBCS/ISC/CPSP/RECURSO ESTATAL/CJ/016/2023</t>
  </si>
  <si>
    <t>Presentación del concierto "VOZ EN PUNTO2</t>
  </si>
  <si>
    <t>Jose Gerardo</t>
  </si>
  <si>
    <t>Galvan</t>
  </si>
  <si>
    <t>Catañeda</t>
  </si>
  <si>
    <t>VPU 990520 KC0</t>
  </si>
  <si>
    <t>Av. eugenia entre avenida Coyoacan y adolfo Prieto</t>
  </si>
  <si>
    <t>Del Valle centro</t>
  </si>
  <si>
    <t>001</t>
  </si>
  <si>
    <t>Benito juarez</t>
  </si>
  <si>
    <t>143</t>
  </si>
  <si>
    <t>Ciudad de Mexico</t>
  </si>
  <si>
    <t>GBCS/ISC/CPSP/RECURSO ESTATAL/CJ/017/2023</t>
  </si>
  <si>
    <t>https://drive.google.com/drive/folders/1rB4X0vp6Mj26pRroNPt6J2ONJTx0yRM0</t>
  </si>
  <si>
    <t>SERVICIOS PROFESIONALES DE CONSULTOR PARA PROCESOS ASMINISTRATIVOS DE PROYECTOS Y PROGRAMAS CULTURALES</t>
  </si>
  <si>
    <t>Abraham Eliezer</t>
  </si>
  <si>
    <t>Manríquez</t>
  </si>
  <si>
    <t>Ramírez</t>
  </si>
  <si>
    <t>MARA 780726 K1A</t>
  </si>
  <si>
    <t>Topacio entre Calle Ruby</t>
  </si>
  <si>
    <t>Fraccionamiento Coromuel</t>
  </si>
  <si>
    <t>ISC/RECURSO PROPIO/CJ/019/2023</t>
  </si>
  <si>
    <t>Intalación y reparación y mantenimiento de maquinaria, otros equipos y herramientas</t>
  </si>
  <si>
    <t>ISC/RECURSO ESTATAL/CJ/020/2023</t>
  </si>
  <si>
    <t>Ley de Adquisiciones, Arrendamientos y Servicios del Estado de Baja California Sur Artículo 52 Fracción II</t>
  </si>
  <si>
    <t>Presentación de obra "PAI KAM" teatro de titeres, sombras y objetos, de Alfredo Payan, en el teatro de la Ciudad</t>
  </si>
  <si>
    <t>Jesus Alfredo</t>
  </si>
  <si>
    <t xml:space="preserve">Payan </t>
  </si>
  <si>
    <t>Guluarte</t>
  </si>
  <si>
    <t>PAGJ 8104211 268</t>
  </si>
  <si>
    <t>Avenida</t>
  </si>
  <si>
    <t>Paseo Norte entre Prol Mariano Otero</t>
  </si>
  <si>
    <t>El Fortin</t>
  </si>
  <si>
    <t>ISC/RECURSO ESTATAL/CJ/021/2023</t>
  </si>
  <si>
    <t xml:space="preserve">Luis Alejandro </t>
  </si>
  <si>
    <t>Garcia</t>
  </si>
  <si>
    <t>GAGL 980731HBSR R09</t>
  </si>
  <si>
    <t>Independencia</t>
  </si>
  <si>
    <t>Guadalupe</t>
  </si>
  <si>
    <t>138</t>
  </si>
  <si>
    <t>Nuevo León</t>
  </si>
  <si>
    <t>Adquisiciones</t>
  </si>
  <si>
    <t>GBCS/ISC/RECURSO ESTATL/CJ/022/2023</t>
  </si>
  <si>
    <t>Compra de equipo electronico tales como cables, extensiones y reguladores necesarios para el desarrollo de la actividad de Foros de Alegría</t>
  </si>
  <si>
    <t>ISC/RECURSO ESTATAL/CJ/023/2023</t>
  </si>
  <si>
    <t>Servicio de mantenimiento y equipamiento del ISC</t>
  </si>
  <si>
    <t>Isaac</t>
  </si>
  <si>
    <t>MARI 701001 P50</t>
  </si>
  <si>
    <t>josefa ortiz de dominguez entre Michoacan</t>
  </si>
  <si>
    <t>departamento 8</t>
  </si>
  <si>
    <t>Pueblo Nuevo</t>
  </si>
  <si>
    <t>GBCS/ISC/RECURSO ESTATL/CJ/024/2023</t>
  </si>
  <si>
    <t>Servicios profesionales para imparticion del modulo III del diplomado en actucion y creacion teatral "escenotecnia"</t>
  </si>
  <si>
    <t>Kay Fernando</t>
  </si>
  <si>
    <t>Perez</t>
  </si>
  <si>
    <t>Sapien</t>
  </si>
  <si>
    <t>PESK 740504 7K5</t>
  </si>
  <si>
    <t>1osa menor entre cruz del sur</t>
  </si>
  <si>
    <t>Prado Churubusco</t>
  </si>
  <si>
    <t>016</t>
  </si>
  <si>
    <t>Coyoacan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</si>
  <si>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</si>
  <si>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</si>
  <si>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</si>
  <si>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</si>
  <si>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</si>
  <si>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</si>
  <si>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</si>
  <si>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</si>
  <si>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</si>
  <si>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</si>
  <si>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</si>
  <si>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</si>
  <si>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</si>
  <si>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</si>
  <si>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</si>
  <si>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</si>
  <si>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</si>
  <si>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</si>
  <si>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</si>
  <si>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</si>
  <si>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</si>
  <si>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</si>
  <si>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</si>
  <si>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</si>
  <si>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</si>
  <si>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</si>
  <si>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</si>
  <si>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</si>
  <si>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</si>
  <si>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</si>
  <si>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</si>
  <si>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</si>
  <si>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</si>
  <si>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</si>
  <si>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</si>
  <si>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</si>
  <si>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</si>
  <si>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</si>
  <si>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</si>
  <si>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</si>
  <si>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</si>
  <si>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</si>
  <si>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</si>
  <si>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</si>
  <si>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</si>
  <si>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</si>
  <si>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</si>
  <si>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</si>
  <si>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</si>
  <si>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</si>
  <si>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</si>
  <si>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</si>
  <si>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</si>
  <si>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</si>
  <si>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</si>
  <si>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</si>
  <si>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</si>
  <si>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</si>
  <si>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</si>
  <si>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</si>
  <si>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</si>
  <si>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</si>
  <si>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</si>
  <si>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</si>
  <si>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</si>
  <si>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</si>
  <si>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</si>
  <si>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</si>
  <si>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</si>
  <si>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</si>
  <si>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</si>
  <si>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</si>
  <si>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</si>
  <si>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</si>
  <si>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</si>
  <si>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</si>
  <si>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</si>
  <si>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</si>
  <si>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</si>
  <si>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</si>
  <si>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</si>
  <si>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</si>
  <si>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</si>
  <si>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</si>
  <si>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</si>
  <si>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</si>
  <si>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</si>
  <si>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</si>
  <si>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</si>
  <si>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</si>
  <si>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</si>
  <si>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</si>
  <si>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</si>
  <si>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</si>
  <si>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</si>
  <si>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</si>
  <si>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</si>
  <si>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</si>
  <si>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</si>
  <si>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</si>
  <si>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</si>
  <si>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</si>
  <si>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</si>
  <si>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</si>
  <si>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</si>
  <si>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</si>
  <si>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</si>
  <si>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</si>
  <si>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</si>
  <si>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</si>
  <si>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</si>
  <si>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</si>
  <si>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</si>
  <si>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Durante este trimestre no se realizó obra pública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</si>
  <si>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</si>
  <si>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</si>
  <si>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</si>
  <si>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</si>
  <si>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</si>
  <si>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</si>
  <si>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</si>
  <si>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</si>
  <si>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</si>
  <si>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</si>
  <si>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</si>
  <si>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convenio modificatorio</t>
  </si>
  <si>
    <t>Servicios profesionales para el diseño gráfico y mercadotecnica de diferentes campañas para la promoción y difusión de eventos, actividades, programas y proyectos culturales</t>
  </si>
  <si>
    <t>https://drive.google.com/drive/folders/1B_6H80Gu7adIAnyV7XOCvdCi4ai5yK0Y?usp=share_link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</si>
</sst>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/mm/yyyy"/>
    <numFmt numFmtId="166" formatCode="[$$]#,##0.00"/>
  </numFmts>
  <fonts count="2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u/>
      <sz val="11"/>
      <color rgb="FF0000FF"/>
      <name val="Calibri"/>
    </font>
    <font>
      <sz val="10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u/>
      <sz val="10"/>
      <color theme="1"/>
      <name val="Arial"/>
    </font>
    <font>
      <u/>
      <sz val="10"/>
      <color theme="10"/>
      <name val="Arial"/>
    </font>
    <font>
      <sz val="9"/>
      <color rgb="FF000000"/>
      <name val="Arial"/>
    </font>
    <font>
      <u/>
      <sz val="10"/>
      <color rgb="FF000000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563C1"/>
      <name val="Arial"/>
    </font>
    <font>
      <sz val="9"/>
      <color theme="1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6" fillId="2" borderId="4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19" fillId="0" borderId="0" xfId="0" applyFont="1"/>
    <xf numFmtId="0" fontId="19" fillId="0" borderId="6" xfId="0" applyFont="1" applyBorder="1"/>
    <xf numFmtId="0" fontId="7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/>
    <xf numFmtId="0" fontId="5" fillId="0" borderId="6" xfId="0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65" fontId="7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right"/>
    </xf>
    <xf numFmtId="0" fontId="20" fillId="0" borderId="6" xfId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1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7" fillId="0" borderId="3" xfId="0" applyFont="1" applyFill="1" applyBorder="1" applyAlignment="1"/>
    <xf numFmtId="16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49" fontId="7" fillId="0" borderId="3" xfId="0" applyNumberFormat="1" applyFont="1" applyFill="1" applyBorder="1" applyAlignment="1"/>
    <xf numFmtId="165" fontId="7" fillId="0" borderId="3" xfId="0" applyNumberFormat="1" applyFont="1" applyFill="1" applyBorder="1" applyAlignment="1"/>
    <xf numFmtId="2" fontId="7" fillId="0" borderId="3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/>
    <xf numFmtId="166" fontId="7" fillId="0" borderId="3" xfId="0" applyNumberFormat="1" applyFont="1" applyFill="1" applyBorder="1" applyAlignment="1">
      <alignment horizontal="right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/>
    <xf numFmtId="0" fontId="18" fillId="0" borderId="3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7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8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9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0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1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2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3" name="Shape 4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8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2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3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34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3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3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40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4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4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46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4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2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8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5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6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64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6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6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70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7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7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76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7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2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8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8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9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94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9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99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00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0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05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06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07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1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2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3" name="Shape 5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8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7</xdr:row>
      <xdr:rowOff>0</xdr:rowOff>
    </xdr:from>
    <xdr:ext cx="209550" cy="285750"/>
    <xdr:sp macro="" textlink="">
      <xdr:nvSpPr>
        <xdr:cNvPr id="11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2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24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2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2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30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13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3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36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3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2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1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8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14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5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54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5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5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60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6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1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6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66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16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1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7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3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" name="Shape 6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5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6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7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7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8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9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9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0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0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1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1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2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2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3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3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4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4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5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5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6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6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7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7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8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8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19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19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0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0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1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1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2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2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3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3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24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24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4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4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5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5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6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6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7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7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8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8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29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29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0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0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0025" cy="276225"/>
    <xdr:sp macro="" textlink="">
      <xdr:nvSpPr>
        <xdr:cNvPr id="31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20</xdr:row>
      <xdr:rowOff>0</xdr:rowOff>
    </xdr:from>
    <xdr:ext cx="209550" cy="285750"/>
    <xdr:sp macro="" textlink="">
      <xdr:nvSpPr>
        <xdr:cNvPr id="31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1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1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2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2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9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3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3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0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0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2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3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3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5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6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6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0025" cy="276225"/>
    <xdr:sp macro="" textlink="">
      <xdr:nvSpPr>
        <xdr:cNvPr id="34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7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209550" cy="285750"/>
    <xdr:sp macro="" textlink="">
      <xdr:nvSpPr>
        <xdr:cNvPr id="34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7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8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8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8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9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9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9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4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4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1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1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1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2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2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2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4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4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4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5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5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5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7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7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7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8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8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8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8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8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8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8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9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5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59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0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0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0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0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1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1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1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1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1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2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3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3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3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3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4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4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4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4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4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4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4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2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5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8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5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63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64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6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69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70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71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7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7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0025" cy="276225"/>
    <xdr:sp macro="" textlink="">
      <xdr:nvSpPr>
        <xdr:cNvPr id="36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75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76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209550" cy="285750"/>
    <xdr:sp macro="" textlink="">
      <xdr:nvSpPr>
        <xdr:cNvPr id="367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7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7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8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8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8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9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9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6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9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9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369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9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9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6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69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0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0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0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0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0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1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2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2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2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37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2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3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373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3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3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3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3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3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4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5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5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5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5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6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6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6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6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6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7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37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8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8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378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8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9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9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9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9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79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7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0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1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1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1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38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1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2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382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3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3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3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4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4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4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5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5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5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5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6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6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6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6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6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6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6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6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6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7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7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7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7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7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8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8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8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8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8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9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9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9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9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9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9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9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89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9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89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0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0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0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0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0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1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1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1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1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2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2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2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2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2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2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2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2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2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2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3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3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3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7</xdr:row>
      <xdr:rowOff>0</xdr:rowOff>
    </xdr:from>
    <xdr:ext cx="200025" cy="276225"/>
    <xdr:sp macro="" textlink="">
      <xdr:nvSpPr>
        <xdr:cNvPr id="393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7</xdr:row>
      <xdr:rowOff>0</xdr:rowOff>
    </xdr:from>
    <xdr:ext cx="209550" cy="285750"/>
    <xdr:sp macro="" textlink="">
      <xdr:nvSpPr>
        <xdr:cNvPr id="393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4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44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4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8</xdr:row>
      <xdr:rowOff>0</xdr:rowOff>
    </xdr:from>
    <xdr:ext cx="200025" cy="276225"/>
    <xdr:sp macro="" textlink="">
      <xdr:nvSpPr>
        <xdr:cNvPr id="394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4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50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8</xdr:row>
      <xdr:rowOff>0</xdr:rowOff>
    </xdr:from>
    <xdr:ext cx="209550" cy="285750"/>
    <xdr:sp macro="" textlink="">
      <xdr:nvSpPr>
        <xdr:cNvPr id="395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5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5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5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55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56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5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5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5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6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1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2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3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6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6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3638550</xdr:colOff>
      <xdr:row>9</xdr:row>
      <xdr:rowOff>0</xdr:rowOff>
    </xdr:from>
    <xdr:ext cx="200025" cy="276225"/>
    <xdr:sp macro="" textlink="">
      <xdr:nvSpPr>
        <xdr:cNvPr id="396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7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8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50</xdr:col>
      <xdr:colOff>3629025</xdr:colOff>
      <xdr:row>9</xdr:row>
      <xdr:rowOff>0</xdr:rowOff>
    </xdr:from>
    <xdr:ext cx="209550" cy="285750"/>
    <xdr:sp macro="" textlink="">
      <xdr:nvSpPr>
        <xdr:cNvPr id="3969" name="Shape 8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8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8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8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8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8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9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9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39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39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0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8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8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08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88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89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90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1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2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3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94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95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096" name="Shape 3"/>
        <xdr:cNvSpPr txBox="1"/>
      </xdr:nvSpPr>
      <xdr:spPr>
        <a:xfrm>
          <a:off x="19474898" y="112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7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8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099" name="Shape 6"/>
        <xdr:cNvSpPr txBox="1"/>
      </xdr:nvSpPr>
      <xdr:spPr>
        <a:xfrm>
          <a:off x="19465373" y="11264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1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1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1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1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1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2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2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1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1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42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1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1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8</xdr:row>
      <xdr:rowOff>0</xdr:rowOff>
    </xdr:from>
    <xdr:ext cx="209550" cy="285750"/>
    <xdr:sp macro="" textlink="">
      <xdr:nvSpPr>
        <xdr:cNvPr id="421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3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2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2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43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3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34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9</xdr:row>
      <xdr:rowOff>0</xdr:rowOff>
    </xdr:from>
    <xdr:ext cx="209550" cy="285750"/>
    <xdr:sp macro="" textlink="">
      <xdr:nvSpPr>
        <xdr:cNvPr id="433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5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3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3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4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5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52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10</xdr:row>
      <xdr:rowOff>0</xdr:rowOff>
    </xdr:from>
    <xdr:ext cx="209550" cy="285750"/>
    <xdr:sp macro="" textlink="">
      <xdr:nvSpPr>
        <xdr:cNvPr id="445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6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4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4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6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70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11</xdr:row>
      <xdr:rowOff>0</xdr:rowOff>
    </xdr:from>
    <xdr:ext cx="209550" cy="285750"/>
    <xdr:sp macro="" textlink="">
      <xdr:nvSpPr>
        <xdr:cNvPr id="457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8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8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8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5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5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7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46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8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12</xdr:row>
      <xdr:rowOff>0</xdr:rowOff>
    </xdr:from>
    <xdr:ext cx="209550" cy="285750"/>
    <xdr:sp macro="" textlink="">
      <xdr:nvSpPr>
        <xdr:cNvPr id="468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6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0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0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0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0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0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1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1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7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9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7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7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80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8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8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8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48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80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80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13</xdr:row>
      <xdr:rowOff>0</xdr:rowOff>
    </xdr:from>
    <xdr:ext cx="209550" cy="285750"/>
    <xdr:sp macro="" textlink="">
      <xdr:nvSpPr>
        <xdr:cNvPr id="480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2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7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9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8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8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0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0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49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2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24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14</xdr:row>
      <xdr:rowOff>0</xdr:rowOff>
    </xdr:from>
    <xdr:ext cx="209550" cy="285750"/>
    <xdr:sp macro="" textlink="">
      <xdr:nvSpPr>
        <xdr:cNvPr id="492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4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7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9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49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49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0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0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2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3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3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50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4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42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15</xdr:row>
      <xdr:rowOff>0</xdr:rowOff>
    </xdr:from>
    <xdr:ext cx="209550" cy="285750"/>
    <xdr:sp macro="" textlink="">
      <xdr:nvSpPr>
        <xdr:cNvPr id="504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5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7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9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0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0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0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0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2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3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3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5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51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5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60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16</xdr:row>
      <xdr:rowOff>0</xdr:rowOff>
    </xdr:from>
    <xdr:ext cx="209550" cy="285750"/>
    <xdr:sp macro="" textlink="">
      <xdr:nvSpPr>
        <xdr:cNvPr id="516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7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7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7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9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1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1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0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0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2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3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3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5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6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6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52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8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17</xdr:row>
      <xdr:rowOff>0</xdr:rowOff>
    </xdr:from>
    <xdr:ext cx="209550" cy="285750"/>
    <xdr:sp macro="" textlink="">
      <xdr:nvSpPr>
        <xdr:cNvPr id="527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2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29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29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29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29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29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0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0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0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2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3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3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5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6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6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8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9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53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9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9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18</xdr:row>
      <xdr:rowOff>0</xdr:rowOff>
    </xdr:from>
    <xdr:ext cx="209550" cy="285750"/>
    <xdr:sp macro="" textlink="">
      <xdr:nvSpPr>
        <xdr:cNvPr id="539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3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3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1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2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3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3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5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6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6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8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9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4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4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55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1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14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19</xdr:row>
      <xdr:rowOff>0</xdr:rowOff>
    </xdr:from>
    <xdr:ext cx="209550" cy="285750"/>
    <xdr:sp macro="" textlink="">
      <xdr:nvSpPr>
        <xdr:cNvPr id="551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3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5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6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6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8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9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5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5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56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3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32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20</xdr:row>
      <xdr:rowOff>0</xdr:rowOff>
    </xdr:from>
    <xdr:ext cx="209550" cy="285750"/>
    <xdr:sp macro="" textlink="">
      <xdr:nvSpPr>
        <xdr:cNvPr id="563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3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4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6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6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8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9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6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6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57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4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50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21</xdr:row>
      <xdr:rowOff>0</xdr:rowOff>
    </xdr:from>
    <xdr:ext cx="209550" cy="285750"/>
    <xdr:sp macro="" textlink="">
      <xdr:nvSpPr>
        <xdr:cNvPr id="575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6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6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6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8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8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8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9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7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7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58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8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22</xdr:row>
      <xdr:rowOff>0</xdr:rowOff>
    </xdr:from>
    <xdr:ext cx="209550" cy="285750"/>
    <xdr:sp macro="" textlink="">
      <xdr:nvSpPr>
        <xdr:cNvPr id="586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7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8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8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8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8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8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8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8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9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9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9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9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8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8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0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0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59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8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8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23</xdr:row>
      <xdr:rowOff>0</xdr:rowOff>
    </xdr:from>
    <xdr:ext cx="209550" cy="285750"/>
    <xdr:sp macro="" textlink="">
      <xdr:nvSpPr>
        <xdr:cNvPr id="598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599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0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1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1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1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2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2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2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2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2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0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0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1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1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61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10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104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24</xdr:row>
      <xdr:rowOff>0</xdr:rowOff>
    </xdr:from>
    <xdr:ext cx="209550" cy="285750"/>
    <xdr:sp macro="" textlink="">
      <xdr:nvSpPr>
        <xdr:cNvPr id="610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0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2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4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4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1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1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62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2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22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25</xdr:row>
      <xdr:rowOff>0</xdr:rowOff>
    </xdr:from>
    <xdr:ext cx="209550" cy="285750"/>
    <xdr:sp macro="" textlink="">
      <xdr:nvSpPr>
        <xdr:cNvPr id="6223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2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3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4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4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5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5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5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5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5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2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2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63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3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40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26</xdr:row>
      <xdr:rowOff>0</xdr:rowOff>
    </xdr:from>
    <xdr:ext cx="209550" cy="285750"/>
    <xdr:sp macro="" textlink="">
      <xdr:nvSpPr>
        <xdr:cNvPr id="6341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5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5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5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2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3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7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7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7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7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7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8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8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3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3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64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8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27</xdr:row>
      <xdr:rowOff>0</xdr:rowOff>
    </xdr:from>
    <xdr:ext cx="209550" cy="285750"/>
    <xdr:sp macro="" textlink="">
      <xdr:nvSpPr>
        <xdr:cNvPr id="6459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75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76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77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78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79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80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81" name="Shape 4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8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8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8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8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8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8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8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8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9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9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9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9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49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0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0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0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0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0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1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1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1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1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1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2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2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2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2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2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3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3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3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3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4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4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4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4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4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4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46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4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4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49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5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2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5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55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5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7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8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5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0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1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63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64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65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6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7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68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69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70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71" name="Shape 5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72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73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74" name="Shape 3"/>
        <xdr:cNvSpPr txBox="1"/>
      </xdr:nvSpPr>
      <xdr:spPr>
        <a:xfrm>
          <a:off x="19474898" y="935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75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76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3629025</xdr:colOff>
      <xdr:row>28</xdr:row>
      <xdr:rowOff>0</xdr:rowOff>
    </xdr:from>
    <xdr:ext cx="209550" cy="285750"/>
    <xdr:sp macro="" textlink="">
      <xdr:nvSpPr>
        <xdr:cNvPr id="6577" name="Shape 6"/>
        <xdr:cNvSpPr txBox="1"/>
      </xdr:nvSpPr>
      <xdr:spPr>
        <a:xfrm>
          <a:off x="19465373" y="93593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rB4X0vp6Mj26pRroNPt6J2ONJTx0yRM0" TargetMode="External"/><Relationship Id="rId2" Type="http://schemas.openxmlformats.org/officeDocument/2006/relationships/hyperlink" Target="https://drive.google.com/file/d/15z6tmTnToMfDGZK-9tq1cUB9DY42HUNm/view?usp=sharing" TargetMode="External"/><Relationship Id="rId1" Type="http://schemas.openxmlformats.org/officeDocument/2006/relationships/hyperlink" Target="https://drive.google.com/drive/folders/1OgbpophiAHo-pzO13EzXzm68TuaoTdP3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rive.google.com/drive/folders/1B_6H80Gu7adIAnyV7XOCvdCi4ai5yK0Y?usp=share_link" TargetMode="External"/><Relationship Id="rId4" Type="http://schemas.openxmlformats.org/officeDocument/2006/relationships/hyperlink" Target="https://drive.google.com/drive/folders/1B_6H80Gu7adIAnyV7XOCvdCi4ai5yK0Y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87"/>
  <sheetViews>
    <sheetView tabSelected="1" topLeftCell="A2" zoomScale="115" zoomScaleNormal="115" workbookViewId="0">
      <selection activeCell="A2" sqref="A2:C2"/>
    </sheetView>
  </sheetViews>
  <sheetFormatPr baseColWidth="10" defaultColWidth="14.42578125" defaultRowHeight="15" customHeight="1"/>
  <cols>
    <col min="1" max="1" width="9.7109375" customWidth="1"/>
    <col min="2" max="2" width="38.7109375" customWidth="1"/>
    <col min="3" max="3" width="39.7109375" customWidth="1"/>
    <col min="4" max="4" width="22" customWidth="1"/>
    <col min="5" max="5" width="16.85546875" customWidth="1"/>
    <col min="6" max="6" width="24.28515625" customWidth="1"/>
    <col min="7" max="7" width="64.42578125" customWidth="1"/>
    <col min="8" max="8" width="21.5703125" customWidth="1"/>
    <col min="9" max="9" width="59.28515625" customWidth="1"/>
    <col min="10" max="10" width="126.42578125" customWidth="1"/>
    <col min="11" max="11" width="76.28515625" customWidth="1"/>
    <col min="12" max="13" width="17.42578125" customWidth="1"/>
    <col min="14" max="14" width="20" customWidth="1"/>
    <col min="15" max="15" width="32.7109375" customWidth="1"/>
    <col min="16" max="16" width="40" customWidth="1"/>
    <col min="17" max="17" width="41.42578125" customWidth="1"/>
    <col min="18" max="18" width="37.5703125" customWidth="1"/>
    <col min="19" max="19" width="37" customWidth="1"/>
    <col min="20" max="20" width="39" customWidth="1"/>
    <col min="21" max="21" width="39.7109375" customWidth="1"/>
    <col min="22" max="22" width="38.85546875" customWidth="1"/>
    <col min="23" max="23" width="39" customWidth="1"/>
    <col min="24" max="25" width="39.5703125" customWidth="1"/>
    <col min="26" max="26" width="42.5703125" customWidth="1"/>
    <col min="27" max="27" width="49.42578125" customWidth="1"/>
    <col min="28" max="28" width="75.28515625" customWidth="1"/>
    <col min="29" max="29" width="35.28515625" customWidth="1"/>
    <col min="30" max="30" width="35.5703125" customWidth="1"/>
    <col min="31" max="31" width="37.140625" customWidth="1"/>
    <col min="32" max="32" width="36.42578125" customWidth="1"/>
    <col min="33" max="33" width="35.42578125" customWidth="1"/>
    <col min="34" max="34" width="44.42578125" customWidth="1"/>
    <col min="35" max="35" width="44.140625" customWidth="1"/>
    <col min="36" max="36" width="36.42578125" customWidth="1"/>
    <col min="37" max="37" width="18.140625" customWidth="1"/>
    <col min="38" max="38" width="36.140625" customWidth="1"/>
    <col min="39" max="39" width="38.7109375" customWidth="1"/>
    <col min="40" max="40" width="23.28515625" customWidth="1"/>
    <col min="41" max="41" width="43.28515625" customWidth="1"/>
    <col min="42" max="42" width="15.42578125" customWidth="1"/>
    <col min="43" max="43" width="14.7109375" customWidth="1"/>
    <col min="44" max="44" width="14.42578125" customWidth="1"/>
    <col min="45" max="45" width="26.7109375" customWidth="1"/>
    <col min="46" max="46" width="24" customWidth="1"/>
    <col min="47" max="47" width="62" customWidth="1"/>
    <col min="48" max="48" width="47" customWidth="1"/>
    <col min="49" max="49" width="45.7109375" customWidth="1"/>
    <col min="50" max="50" width="42.5703125" customWidth="1"/>
    <col min="51" max="51" width="43.7109375" customWidth="1"/>
    <col min="52" max="52" width="53.85546875" customWidth="1"/>
    <col min="53" max="53" width="16.85546875" customWidth="1"/>
    <col min="54" max="54" width="15.7109375" customWidth="1"/>
    <col min="55" max="55" width="55.5703125" customWidth="1"/>
    <col min="56" max="56" width="25.42578125" customWidth="1"/>
    <col min="57" max="57" width="48.85546875" customWidth="1"/>
    <col min="58" max="58" width="26" customWidth="1"/>
    <col min="59" max="59" width="37.28515625" customWidth="1"/>
    <col min="60" max="60" width="25" customWidth="1"/>
    <col min="61" max="61" width="34.7109375" customWidth="1"/>
    <col min="62" max="62" width="46" customWidth="1"/>
    <col min="63" max="63" width="73.140625" customWidth="1"/>
    <col min="64" max="64" width="20.28515625" customWidth="1"/>
    <col min="65" max="65" width="22.42578125" customWidth="1"/>
    <col min="66" max="66" width="240.7109375" customWidth="1"/>
  </cols>
  <sheetData>
    <row r="1" spans="1:66" hidden="1">
      <c r="A1" s="1" t="s">
        <v>0</v>
      </c>
    </row>
    <row r="2" spans="1:66">
      <c r="A2" s="61" t="s">
        <v>1</v>
      </c>
      <c r="B2" s="62"/>
      <c r="C2" s="63"/>
      <c r="D2" s="61" t="s">
        <v>2</v>
      </c>
      <c r="E2" s="62"/>
      <c r="F2" s="63"/>
      <c r="G2" s="61" t="s">
        <v>3</v>
      </c>
      <c r="H2" s="62"/>
      <c r="I2" s="63"/>
      <c r="AY2" s="2" t="s">
        <v>4</v>
      </c>
    </row>
    <row r="3" spans="1:66">
      <c r="A3" s="64" t="s">
        <v>5</v>
      </c>
      <c r="B3" s="62"/>
      <c r="C3" s="63"/>
      <c r="D3" s="64" t="s">
        <v>6</v>
      </c>
      <c r="E3" s="62"/>
      <c r="F3" s="63"/>
      <c r="G3" s="64" t="s">
        <v>7</v>
      </c>
      <c r="H3" s="62"/>
      <c r="I3" s="63"/>
    </row>
    <row r="4" spans="1:66" hidden="1">
      <c r="A4" s="1" t="s">
        <v>8</v>
      </c>
      <c r="B4" s="1" t="s">
        <v>9</v>
      </c>
      <c r="C4" s="1" t="s">
        <v>9</v>
      </c>
      <c r="D4" s="1" t="s">
        <v>10</v>
      </c>
      <c r="E4" s="1" t="s">
        <v>10</v>
      </c>
      <c r="F4" s="1" t="s">
        <v>10</v>
      </c>
      <c r="G4" s="1" t="s">
        <v>8</v>
      </c>
      <c r="H4" s="1" t="s">
        <v>11</v>
      </c>
      <c r="I4" s="1" t="s">
        <v>12</v>
      </c>
      <c r="J4" s="1" t="s">
        <v>11</v>
      </c>
      <c r="K4" s="1" t="s">
        <v>13</v>
      </c>
      <c r="L4" s="1" t="s">
        <v>11</v>
      </c>
      <c r="M4" s="1" t="s">
        <v>11</v>
      </c>
      <c r="N4" s="1" t="s">
        <v>11</v>
      </c>
      <c r="O4" s="1" t="s">
        <v>11</v>
      </c>
      <c r="P4" s="1" t="s">
        <v>8</v>
      </c>
      <c r="Q4" s="1" t="s">
        <v>10</v>
      </c>
      <c r="R4" s="1" t="s">
        <v>11</v>
      </c>
      <c r="S4" s="1" t="s">
        <v>8</v>
      </c>
      <c r="T4" s="1" t="s">
        <v>8</v>
      </c>
      <c r="U4" s="1" t="s">
        <v>10</v>
      </c>
      <c r="V4" s="1" t="s">
        <v>11</v>
      </c>
      <c r="W4" s="1" t="s">
        <v>8</v>
      </c>
      <c r="X4" s="1" t="s">
        <v>11</v>
      </c>
      <c r="Y4" s="1" t="s">
        <v>8</v>
      </c>
      <c r="Z4" s="1" t="s">
        <v>11</v>
      </c>
      <c r="AA4" s="1" t="s">
        <v>8</v>
      </c>
      <c r="AB4" s="1" t="s">
        <v>10</v>
      </c>
      <c r="AC4" s="1" t="s">
        <v>8</v>
      </c>
      <c r="AD4" s="1" t="s">
        <v>11</v>
      </c>
      <c r="AE4" s="1" t="s">
        <v>11</v>
      </c>
      <c r="AF4" s="1" t="s">
        <v>11</v>
      </c>
      <c r="AG4" s="1" t="s">
        <v>11</v>
      </c>
      <c r="AH4" s="1" t="s">
        <v>11</v>
      </c>
      <c r="AI4" s="1" t="s">
        <v>11</v>
      </c>
      <c r="AJ4" s="1" t="s">
        <v>8</v>
      </c>
      <c r="AK4" s="1" t="s">
        <v>9</v>
      </c>
      <c r="AL4" s="1" t="s">
        <v>9</v>
      </c>
      <c r="AM4" s="1" t="s">
        <v>9</v>
      </c>
      <c r="AN4" s="1" t="s">
        <v>14</v>
      </c>
      <c r="AO4" s="1" t="s">
        <v>14</v>
      </c>
      <c r="AP4" s="1" t="s">
        <v>14</v>
      </c>
      <c r="AQ4" s="1" t="s">
        <v>14</v>
      </c>
      <c r="AR4" s="1" t="s">
        <v>8</v>
      </c>
      <c r="AS4" s="1" t="s">
        <v>8</v>
      </c>
      <c r="AT4" s="1" t="s">
        <v>8</v>
      </c>
      <c r="AU4" s="1" t="s">
        <v>11</v>
      </c>
      <c r="AV4" s="1" t="s">
        <v>14</v>
      </c>
      <c r="AW4" s="1" t="s">
        <v>9</v>
      </c>
      <c r="AX4" s="1" t="s">
        <v>9</v>
      </c>
      <c r="AY4" s="1" t="s">
        <v>12</v>
      </c>
      <c r="AZ4" s="1" t="s">
        <v>12</v>
      </c>
      <c r="BA4" s="1" t="s">
        <v>8</v>
      </c>
      <c r="BB4" s="1" t="s">
        <v>11</v>
      </c>
      <c r="BC4" s="1" t="s">
        <v>13</v>
      </c>
      <c r="BD4" s="1" t="s">
        <v>10</v>
      </c>
      <c r="BE4" s="1" t="s">
        <v>13</v>
      </c>
      <c r="BF4" s="1" t="s">
        <v>11</v>
      </c>
      <c r="BG4" s="1" t="s">
        <v>12</v>
      </c>
      <c r="BH4" s="1" t="s">
        <v>12</v>
      </c>
      <c r="BI4" s="1" t="s">
        <v>12</v>
      </c>
      <c r="BJ4" s="1" t="s">
        <v>12</v>
      </c>
      <c r="BK4" s="1" t="s">
        <v>11</v>
      </c>
      <c r="BL4" s="1" t="s">
        <v>9</v>
      </c>
      <c r="BM4" s="1" t="s">
        <v>15</v>
      </c>
      <c r="BN4" s="1" t="s">
        <v>16</v>
      </c>
    </row>
    <row r="5" spans="1:66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  <c r="AZ5" s="1" t="s">
        <v>68</v>
      </c>
      <c r="BA5" s="1" t="s">
        <v>69</v>
      </c>
      <c r="BB5" s="1" t="s">
        <v>70</v>
      </c>
      <c r="BC5" s="1" t="s">
        <v>71</v>
      </c>
      <c r="BD5" s="1" t="s">
        <v>72</v>
      </c>
      <c r="BE5" s="1" t="s">
        <v>73</v>
      </c>
      <c r="BF5" s="1" t="s">
        <v>74</v>
      </c>
      <c r="BG5" s="1" t="s">
        <v>75</v>
      </c>
      <c r="BH5" s="1" t="s">
        <v>76</v>
      </c>
      <c r="BI5" s="1" t="s">
        <v>77</v>
      </c>
      <c r="BJ5" s="1" t="s">
        <v>78</v>
      </c>
      <c r="BK5" s="1" t="s">
        <v>79</v>
      </c>
      <c r="BL5" s="1" t="s">
        <v>80</v>
      </c>
      <c r="BM5" s="1" t="s">
        <v>81</v>
      </c>
      <c r="BN5" s="1" t="s">
        <v>82</v>
      </c>
    </row>
    <row r="6" spans="1:6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5"/>
    </row>
    <row r="7" spans="1:66" ht="28.5" customHeight="1">
      <c r="A7" s="6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s="30" customFormat="1">
      <c r="A8" s="12">
        <v>1</v>
      </c>
      <c r="B8" s="13">
        <v>44927</v>
      </c>
      <c r="C8" s="13">
        <v>45016</v>
      </c>
      <c r="D8" s="14" t="s">
        <v>149</v>
      </c>
      <c r="E8" s="14" t="s">
        <v>150</v>
      </c>
      <c r="F8" s="15" t="s">
        <v>151</v>
      </c>
      <c r="G8" s="14" t="s">
        <v>152</v>
      </c>
      <c r="H8" s="14" t="s">
        <v>153</v>
      </c>
      <c r="I8" s="33" t="s">
        <v>488</v>
      </c>
      <c r="J8" s="14" t="s">
        <v>154</v>
      </c>
      <c r="K8" s="15">
        <v>1</v>
      </c>
      <c r="L8" s="17" t="s">
        <v>155</v>
      </c>
      <c r="M8" s="17" t="s">
        <v>156</v>
      </c>
      <c r="N8" s="17" t="s">
        <v>157</v>
      </c>
      <c r="O8" s="17" t="str">
        <f t="shared" ref="O8:O13" si="0">CONCATENATE(L8," ",M8," ",N8)</f>
        <v>Raúl Cota Álvarez</v>
      </c>
      <c r="P8" s="18" t="s">
        <v>158</v>
      </c>
      <c r="Q8" s="15" t="s">
        <v>159</v>
      </c>
      <c r="R8" s="14" t="s">
        <v>160</v>
      </c>
      <c r="S8" s="14">
        <v>355</v>
      </c>
      <c r="T8" s="14" t="s">
        <v>161</v>
      </c>
      <c r="U8" s="19" t="s">
        <v>162</v>
      </c>
      <c r="V8" s="14" t="s">
        <v>163</v>
      </c>
      <c r="W8" s="20" t="s">
        <v>164</v>
      </c>
      <c r="X8" s="14" t="s">
        <v>165</v>
      </c>
      <c r="Y8" s="20" t="s">
        <v>164</v>
      </c>
      <c r="Z8" s="14" t="s">
        <v>165</v>
      </c>
      <c r="AA8" s="20" t="s">
        <v>164</v>
      </c>
      <c r="AB8" s="14" t="s">
        <v>166</v>
      </c>
      <c r="AC8" s="14">
        <v>23085</v>
      </c>
      <c r="AD8" s="15" t="s">
        <v>167</v>
      </c>
      <c r="AE8" s="15" t="s">
        <v>167</v>
      </c>
      <c r="AF8" s="15" t="s">
        <v>167</v>
      </c>
      <c r="AG8" s="15" t="s">
        <v>167</v>
      </c>
      <c r="AH8" s="14" t="s">
        <v>168</v>
      </c>
      <c r="AI8" s="14" t="s">
        <v>169</v>
      </c>
      <c r="AJ8" s="14" t="s">
        <v>152</v>
      </c>
      <c r="AK8" s="21">
        <f t="shared" ref="AK8:AK15" si="1">+AL8</f>
        <v>44927</v>
      </c>
      <c r="AL8" s="21">
        <v>44927</v>
      </c>
      <c r="AM8" s="21">
        <v>45107</v>
      </c>
      <c r="AN8" s="22">
        <f t="shared" ref="AN8:AN15" si="2">+AO8/1.16</f>
        <v>62068.965517241384</v>
      </c>
      <c r="AO8" s="23">
        <v>72000</v>
      </c>
      <c r="AP8" s="23" t="s">
        <v>170</v>
      </c>
      <c r="AQ8" s="23" t="s">
        <v>170</v>
      </c>
      <c r="AR8" s="14" t="s">
        <v>151</v>
      </c>
      <c r="AS8" s="14" t="s">
        <v>171</v>
      </c>
      <c r="AT8" s="24" t="s">
        <v>172</v>
      </c>
      <c r="AU8" s="14" t="str">
        <f t="shared" ref="AU8:AU15" si="3">+J8</f>
        <v>Coordinación de programas artísticos y culturales en los cinco municipios de Baja California Sur</v>
      </c>
      <c r="AV8" s="23">
        <v>0</v>
      </c>
      <c r="AW8" s="21">
        <f t="shared" ref="AW8:AX8" si="4">+AL8</f>
        <v>44927</v>
      </c>
      <c r="AX8" s="21">
        <f t="shared" si="4"/>
        <v>45107</v>
      </c>
      <c r="AY8" s="16"/>
      <c r="AZ8" s="25" t="s">
        <v>173</v>
      </c>
      <c r="BA8" s="26" t="s">
        <v>174</v>
      </c>
      <c r="BB8" s="26" t="s">
        <v>174</v>
      </c>
      <c r="BC8" s="15">
        <v>1</v>
      </c>
      <c r="BD8" s="15" t="s">
        <v>175</v>
      </c>
      <c r="BE8" s="15">
        <v>1</v>
      </c>
      <c r="BF8" s="15" t="s">
        <v>176</v>
      </c>
      <c r="BG8" s="27"/>
      <c r="BH8" s="27"/>
      <c r="BI8" s="27"/>
      <c r="BJ8" s="27"/>
      <c r="BK8" s="28" t="s">
        <v>177</v>
      </c>
      <c r="BL8" s="29">
        <v>44926</v>
      </c>
      <c r="BM8" s="29">
        <v>44926</v>
      </c>
      <c r="BN8" s="28" t="s">
        <v>178</v>
      </c>
    </row>
    <row r="9" spans="1:66" s="30" customFormat="1">
      <c r="A9" s="12">
        <v>2</v>
      </c>
      <c r="B9" s="13">
        <v>44927</v>
      </c>
      <c r="C9" s="13">
        <v>45016</v>
      </c>
      <c r="D9" s="14" t="s">
        <v>149</v>
      </c>
      <c r="E9" s="14" t="s">
        <v>150</v>
      </c>
      <c r="F9" s="15" t="s">
        <v>151</v>
      </c>
      <c r="G9" s="14" t="s">
        <v>179</v>
      </c>
      <c r="H9" s="14" t="s">
        <v>153</v>
      </c>
      <c r="I9" s="33" t="s">
        <v>488</v>
      </c>
      <c r="J9" s="14" t="s">
        <v>180</v>
      </c>
      <c r="K9" s="15">
        <v>2</v>
      </c>
      <c r="L9" s="17" t="s">
        <v>181</v>
      </c>
      <c r="M9" s="17" t="s">
        <v>182</v>
      </c>
      <c r="N9" s="17" t="s">
        <v>183</v>
      </c>
      <c r="O9" s="17" t="str">
        <f t="shared" si="0"/>
        <v>Taiki Castro Sui-Qui</v>
      </c>
      <c r="P9" s="18" t="s">
        <v>184</v>
      </c>
      <c r="Q9" s="15" t="s">
        <v>159</v>
      </c>
      <c r="R9" s="14" t="s">
        <v>185</v>
      </c>
      <c r="S9" s="14">
        <v>25</v>
      </c>
      <c r="T9" s="14" t="s">
        <v>161</v>
      </c>
      <c r="U9" s="19" t="s">
        <v>186</v>
      </c>
      <c r="V9" s="14" t="s">
        <v>187</v>
      </c>
      <c r="W9" s="20" t="s">
        <v>164</v>
      </c>
      <c r="X9" s="14" t="s">
        <v>165</v>
      </c>
      <c r="Y9" s="20" t="s">
        <v>164</v>
      </c>
      <c r="Z9" s="14" t="s">
        <v>165</v>
      </c>
      <c r="AA9" s="20" t="s">
        <v>164</v>
      </c>
      <c r="AB9" s="14" t="s">
        <v>166</v>
      </c>
      <c r="AC9" s="14">
        <v>23050</v>
      </c>
      <c r="AD9" s="15" t="s">
        <v>167</v>
      </c>
      <c r="AE9" s="15" t="s">
        <v>167</v>
      </c>
      <c r="AF9" s="15" t="s">
        <v>167</v>
      </c>
      <c r="AG9" s="15" t="s">
        <v>167</v>
      </c>
      <c r="AH9" s="14" t="s">
        <v>168</v>
      </c>
      <c r="AI9" s="14" t="s">
        <v>169</v>
      </c>
      <c r="AJ9" s="14" t="str">
        <f t="shared" ref="AJ9:AJ15" si="5">+G9</f>
        <v>GBCS/ISC/CPSP/RECURSO ESTATAL/CJ/002/2023</v>
      </c>
      <c r="AK9" s="21">
        <f t="shared" si="1"/>
        <v>44927</v>
      </c>
      <c r="AL9" s="21">
        <v>44927</v>
      </c>
      <c r="AM9" s="21">
        <v>45107</v>
      </c>
      <c r="AN9" s="22">
        <f t="shared" si="2"/>
        <v>155172.41379310345</v>
      </c>
      <c r="AO9" s="23">
        <v>180000</v>
      </c>
      <c r="AP9" s="23" t="s">
        <v>170</v>
      </c>
      <c r="AQ9" s="23" t="s">
        <v>170</v>
      </c>
      <c r="AR9" s="14" t="s">
        <v>151</v>
      </c>
      <c r="AS9" s="14" t="s">
        <v>171</v>
      </c>
      <c r="AT9" s="24" t="s">
        <v>172</v>
      </c>
      <c r="AU9" s="14" t="str">
        <f t="shared" si="3"/>
        <v>Servicios profesionales para realizar diversas actividades en la Escuela de Música del Estado</v>
      </c>
      <c r="AV9" s="23">
        <v>0</v>
      </c>
      <c r="AW9" s="21">
        <f t="shared" ref="AW9:AX9" si="6">+AL9</f>
        <v>44927</v>
      </c>
      <c r="AX9" s="21">
        <f t="shared" si="6"/>
        <v>45107</v>
      </c>
      <c r="AY9" s="16"/>
      <c r="AZ9" s="25" t="s">
        <v>173</v>
      </c>
      <c r="BA9" s="26" t="s">
        <v>174</v>
      </c>
      <c r="BB9" s="26" t="s">
        <v>174</v>
      </c>
      <c r="BC9" s="15">
        <v>1</v>
      </c>
      <c r="BD9" s="15" t="s">
        <v>175</v>
      </c>
      <c r="BE9" s="15">
        <v>1</v>
      </c>
      <c r="BF9" s="15" t="s">
        <v>176</v>
      </c>
      <c r="BG9" s="27"/>
      <c r="BH9" s="27"/>
      <c r="BI9" s="27"/>
      <c r="BJ9" s="27"/>
      <c r="BK9" s="28" t="s">
        <v>177</v>
      </c>
      <c r="BL9" s="29">
        <v>44926</v>
      </c>
      <c r="BM9" s="29">
        <v>44926</v>
      </c>
      <c r="BN9" s="28" t="s">
        <v>178</v>
      </c>
    </row>
    <row r="10" spans="1:66" s="30" customFormat="1">
      <c r="A10" s="12">
        <v>3</v>
      </c>
      <c r="B10" s="13">
        <v>44927</v>
      </c>
      <c r="C10" s="13">
        <v>45016</v>
      </c>
      <c r="D10" s="14" t="s">
        <v>149</v>
      </c>
      <c r="E10" s="14" t="s">
        <v>150</v>
      </c>
      <c r="F10" s="15" t="s">
        <v>151</v>
      </c>
      <c r="G10" s="14" t="s">
        <v>179</v>
      </c>
      <c r="H10" s="14" t="s">
        <v>153</v>
      </c>
      <c r="I10" s="33" t="s">
        <v>488</v>
      </c>
      <c r="J10" s="14" t="s">
        <v>188</v>
      </c>
      <c r="K10" s="15">
        <v>3</v>
      </c>
      <c r="L10" s="17" t="s">
        <v>189</v>
      </c>
      <c r="M10" s="17" t="s">
        <v>190</v>
      </c>
      <c r="N10" s="17" t="s">
        <v>191</v>
      </c>
      <c r="O10" s="17" t="str">
        <f t="shared" si="0"/>
        <v>Rafael Félix Carreón</v>
      </c>
      <c r="P10" s="18" t="s">
        <v>192</v>
      </c>
      <c r="Q10" s="15" t="s">
        <v>159</v>
      </c>
      <c r="R10" s="14" t="s">
        <v>193</v>
      </c>
      <c r="S10" s="14">
        <v>2140</v>
      </c>
      <c r="T10" s="14" t="s">
        <v>161</v>
      </c>
      <c r="U10" s="19" t="s">
        <v>186</v>
      </c>
      <c r="V10" s="14" t="s">
        <v>194</v>
      </c>
      <c r="W10" s="20" t="s">
        <v>164</v>
      </c>
      <c r="X10" s="14" t="s">
        <v>165</v>
      </c>
      <c r="Y10" s="20" t="s">
        <v>164</v>
      </c>
      <c r="Z10" s="14" t="s">
        <v>165</v>
      </c>
      <c r="AA10" s="20" t="s">
        <v>164</v>
      </c>
      <c r="AB10" s="14" t="s">
        <v>166</v>
      </c>
      <c r="AC10" s="14">
        <v>23070</v>
      </c>
      <c r="AD10" s="15" t="s">
        <v>167</v>
      </c>
      <c r="AE10" s="15" t="s">
        <v>167</v>
      </c>
      <c r="AF10" s="15" t="s">
        <v>167</v>
      </c>
      <c r="AG10" s="15" t="s">
        <v>167</v>
      </c>
      <c r="AH10" s="14" t="s">
        <v>168</v>
      </c>
      <c r="AI10" s="14" t="s">
        <v>169</v>
      </c>
      <c r="AJ10" s="14" t="str">
        <f t="shared" si="5"/>
        <v>GBCS/ISC/CPSP/RECURSO ESTATAL/CJ/002/2023</v>
      </c>
      <c r="AK10" s="21">
        <f t="shared" si="1"/>
        <v>44927</v>
      </c>
      <c r="AL10" s="21">
        <v>44927</v>
      </c>
      <c r="AM10" s="21">
        <v>45107</v>
      </c>
      <c r="AN10" s="22">
        <f t="shared" si="2"/>
        <v>140086.20689655174</v>
      </c>
      <c r="AO10" s="23">
        <v>162500</v>
      </c>
      <c r="AP10" s="23" t="s">
        <v>170</v>
      </c>
      <c r="AQ10" s="23" t="s">
        <v>170</v>
      </c>
      <c r="AR10" s="14" t="s">
        <v>151</v>
      </c>
      <c r="AS10" s="14" t="s">
        <v>171</v>
      </c>
      <c r="AT10" s="24" t="s">
        <v>172</v>
      </c>
      <c r="AU10" s="14" t="str">
        <f t="shared" si="3"/>
        <v>Servicios profesionales para lógistica y difusión de colección de libros guías del Estado</v>
      </c>
      <c r="AV10" s="23">
        <v>0</v>
      </c>
      <c r="AW10" s="21">
        <f t="shared" ref="AW10:AX10" si="7">+AL10</f>
        <v>44927</v>
      </c>
      <c r="AX10" s="21">
        <f t="shared" si="7"/>
        <v>45107</v>
      </c>
      <c r="AY10" s="16"/>
      <c r="AZ10" s="25" t="s">
        <v>173</v>
      </c>
      <c r="BA10" s="26" t="s">
        <v>174</v>
      </c>
      <c r="BB10" s="26" t="s">
        <v>174</v>
      </c>
      <c r="BC10" s="15">
        <v>1</v>
      </c>
      <c r="BD10" s="15" t="s">
        <v>175</v>
      </c>
      <c r="BE10" s="15">
        <v>1</v>
      </c>
      <c r="BF10" s="15" t="s">
        <v>176</v>
      </c>
      <c r="BG10" s="27"/>
      <c r="BH10" s="27"/>
      <c r="BI10" s="27"/>
      <c r="BJ10" s="27"/>
      <c r="BK10" s="28" t="s">
        <v>177</v>
      </c>
      <c r="BL10" s="29">
        <v>44926</v>
      </c>
      <c r="BM10" s="29">
        <v>44926</v>
      </c>
      <c r="BN10" s="28" t="s">
        <v>178</v>
      </c>
    </row>
    <row r="11" spans="1:66" s="30" customFormat="1">
      <c r="A11" s="12">
        <v>4</v>
      </c>
      <c r="B11" s="13">
        <v>44927</v>
      </c>
      <c r="C11" s="13">
        <v>45016</v>
      </c>
      <c r="D11" s="14" t="s">
        <v>149</v>
      </c>
      <c r="E11" s="14" t="s">
        <v>150</v>
      </c>
      <c r="F11" s="15" t="s">
        <v>151</v>
      </c>
      <c r="G11" s="14" t="s">
        <v>195</v>
      </c>
      <c r="H11" s="14" t="s">
        <v>153</v>
      </c>
      <c r="I11" s="33" t="s">
        <v>488</v>
      </c>
      <c r="J11" s="14" t="s">
        <v>196</v>
      </c>
      <c r="K11" s="15">
        <v>4</v>
      </c>
      <c r="L11" s="17" t="s">
        <v>197</v>
      </c>
      <c r="M11" s="17" t="s">
        <v>198</v>
      </c>
      <c r="N11" s="17" t="s">
        <v>199</v>
      </c>
      <c r="O11" s="17" t="str">
        <f t="shared" si="0"/>
        <v>Dulce Lisset Garnica Arciga</v>
      </c>
      <c r="P11" s="31" t="s">
        <v>200</v>
      </c>
      <c r="Q11" s="15" t="s">
        <v>159</v>
      </c>
      <c r="R11" s="14" t="s">
        <v>201</v>
      </c>
      <c r="S11" s="14">
        <v>534</v>
      </c>
      <c r="T11" s="14" t="s">
        <v>161</v>
      </c>
      <c r="U11" s="19" t="s">
        <v>186</v>
      </c>
      <c r="V11" s="14" t="s">
        <v>202</v>
      </c>
      <c r="W11" s="20" t="s">
        <v>203</v>
      </c>
      <c r="X11" s="14" t="s">
        <v>204</v>
      </c>
      <c r="Y11" s="20" t="s">
        <v>203</v>
      </c>
      <c r="Z11" s="14" t="s">
        <v>204</v>
      </c>
      <c r="AA11" s="20" t="s">
        <v>203</v>
      </c>
      <c r="AB11" s="14" t="s">
        <v>166</v>
      </c>
      <c r="AC11" s="14">
        <v>23600</v>
      </c>
      <c r="AD11" s="15" t="s">
        <v>167</v>
      </c>
      <c r="AE11" s="15" t="s">
        <v>167</v>
      </c>
      <c r="AF11" s="15" t="s">
        <v>167</v>
      </c>
      <c r="AG11" s="15" t="s">
        <v>167</v>
      </c>
      <c r="AH11" s="14" t="s">
        <v>205</v>
      </c>
      <c r="AI11" s="14" t="s">
        <v>169</v>
      </c>
      <c r="AJ11" s="14" t="str">
        <f t="shared" si="5"/>
        <v>GBCS/ISC/CPSP/RECURSO ESTATAL/CJ/003/2023</v>
      </c>
      <c r="AK11" s="21">
        <f t="shared" si="1"/>
        <v>44986</v>
      </c>
      <c r="AL11" s="21">
        <v>44986</v>
      </c>
      <c r="AM11" s="21">
        <v>45290</v>
      </c>
      <c r="AN11" s="22">
        <f t="shared" si="2"/>
        <v>54310.34482758621</v>
      </c>
      <c r="AO11" s="23">
        <v>63000</v>
      </c>
      <c r="AP11" s="23" t="s">
        <v>170</v>
      </c>
      <c r="AQ11" s="23" t="s">
        <v>170</v>
      </c>
      <c r="AR11" s="14" t="s">
        <v>151</v>
      </c>
      <c r="AS11" s="14" t="s">
        <v>171</v>
      </c>
      <c r="AT11" s="24" t="s">
        <v>172</v>
      </c>
      <c r="AU11" s="14" t="str">
        <f t="shared" si="3"/>
        <v>Servicios profesionales para logística, disusión y promotor culrural del proyecto: tianguis cultural</v>
      </c>
      <c r="AV11" s="23">
        <v>0</v>
      </c>
      <c r="AW11" s="21">
        <f t="shared" ref="AW11:AX11" si="8">+AL11</f>
        <v>44986</v>
      </c>
      <c r="AX11" s="21">
        <f t="shared" si="8"/>
        <v>45290</v>
      </c>
      <c r="AY11" s="16"/>
      <c r="AZ11" s="25" t="s">
        <v>173</v>
      </c>
      <c r="BA11" s="26" t="s">
        <v>174</v>
      </c>
      <c r="BB11" s="26" t="s">
        <v>174</v>
      </c>
      <c r="BC11" s="15">
        <v>1</v>
      </c>
      <c r="BD11" s="15" t="s">
        <v>175</v>
      </c>
      <c r="BE11" s="15">
        <v>1</v>
      </c>
      <c r="BF11" s="15" t="s">
        <v>176</v>
      </c>
      <c r="BG11" s="27"/>
      <c r="BH11" s="27"/>
      <c r="BI11" s="27"/>
      <c r="BJ11" s="27"/>
      <c r="BK11" s="28" t="s">
        <v>177</v>
      </c>
      <c r="BL11" s="29">
        <v>44926</v>
      </c>
      <c r="BM11" s="29">
        <v>44926</v>
      </c>
      <c r="BN11" s="28" t="s">
        <v>178</v>
      </c>
    </row>
    <row r="12" spans="1:66" s="30" customFormat="1">
      <c r="A12" s="12">
        <v>5</v>
      </c>
      <c r="B12" s="13">
        <v>44927</v>
      </c>
      <c r="C12" s="13">
        <v>45016</v>
      </c>
      <c r="D12" s="14" t="s">
        <v>149</v>
      </c>
      <c r="E12" s="14" t="s">
        <v>150</v>
      </c>
      <c r="F12" s="15" t="s">
        <v>151</v>
      </c>
      <c r="G12" s="14" t="s">
        <v>206</v>
      </c>
      <c r="H12" s="14" t="s">
        <v>153</v>
      </c>
      <c r="I12" s="33" t="s">
        <v>488</v>
      </c>
      <c r="J12" s="14" t="s">
        <v>207</v>
      </c>
      <c r="K12" s="15">
        <v>5</v>
      </c>
      <c r="L12" s="17" t="s">
        <v>208</v>
      </c>
      <c r="M12" s="17" t="s">
        <v>209</v>
      </c>
      <c r="N12" s="17" t="s">
        <v>210</v>
      </c>
      <c r="O12" s="17" t="str">
        <f t="shared" si="0"/>
        <v>Luis Manuel Aguilar Farias</v>
      </c>
      <c r="P12" s="31" t="s">
        <v>211</v>
      </c>
      <c r="Q12" s="15" t="s">
        <v>159</v>
      </c>
      <c r="R12" s="14" t="s">
        <v>212</v>
      </c>
      <c r="S12" s="14">
        <v>233</v>
      </c>
      <c r="T12" s="14" t="s">
        <v>161</v>
      </c>
      <c r="U12" s="19" t="s">
        <v>186</v>
      </c>
      <c r="V12" s="14" t="s">
        <v>213</v>
      </c>
      <c r="W12" s="20" t="s">
        <v>214</v>
      </c>
      <c r="X12" s="14" t="s">
        <v>215</v>
      </c>
      <c r="Y12" s="20" t="s">
        <v>214</v>
      </c>
      <c r="Z12" s="14" t="s">
        <v>215</v>
      </c>
      <c r="AA12" s="20" t="s">
        <v>214</v>
      </c>
      <c r="AB12" s="14" t="s">
        <v>216</v>
      </c>
      <c r="AC12" s="14">
        <v>45159</v>
      </c>
      <c r="AD12" s="15" t="s">
        <v>167</v>
      </c>
      <c r="AE12" s="15" t="s">
        <v>167</v>
      </c>
      <c r="AF12" s="15" t="s">
        <v>167</v>
      </c>
      <c r="AG12" s="15" t="s">
        <v>167</v>
      </c>
      <c r="AH12" s="14" t="s">
        <v>217</v>
      </c>
      <c r="AI12" s="14" t="s">
        <v>169</v>
      </c>
      <c r="AJ12" s="14" t="str">
        <f t="shared" si="5"/>
        <v>GBCS/ISC/CPSP/RECURSO ESTATAL/CJ/005/2023</v>
      </c>
      <c r="AK12" s="21" t="str">
        <f t="shared" si="1"/>
        <v>1903/2023</v>
      </c>
      <c r="AL12" s="32" t="s">
        <v>218</v>
      </c>
      <c r="AM12" s="21">
        <v>45004</v>
      </c>
      <c r="AN12" s="22">
        <f t="shared" si="2"/>
        <v>16037.741379310344</v>
      </c>
      <c r="AO12" s="23">
        <v>18603.78</v>
      </c>
      <c r="AP12" s="23" t="s">
        <v>170</v>
      </c>
      <c r="AQ12" s="23" t="s">
        <v>170</v>
      </c>
      <c r="AR12" s="14" t="s">
        <v>151</v>
      </c>
      <c r="AS12" s="14" t="s">
        <v>171</v>
      </c>
      <c r="AT12" s="24" t="s">
        <v>172</v>
      </c>
      <c r="AU12" s="14" t="str">
        <f t="shared" si="3"/>
        <v>CPSP para la impartición de curso de ingeniería teatral, para el personal del Teatro</v>
      </c>
      <c r="AV12" s="23">
        <v>0</v>
      </c>
      <c r="AW12" s="21" t="str">
        <f t="shared" ref="AW12:AX12" si="9">+AL12</f>
        <v>1903/2023</v>
      </c>
      <c r="AX12" s="21">
        <f t="shared" si="9"/>
        <v>45004</v>
      </c>
      <c r="AY12" s="16"/>
      <c r="AZ12" s="25" t="s">
        <v>173</v>
      </c>
      <c r="BA12" s="26" t="s">
        <v>174</v>
      </c>
      <c r="BB12" s="26" t="s">
        <v>174</v>
      </c>
      <c r="BC12" s="15">
        <v>1</v>
      </c>
      <c r="BD12" s="15" t="s">
        <v>175</v>
      </c>
      <c r="BE12" s="15">
        <v>1</v>
      </c>
      <c r="BF12" s="15" t="s">
        <v>176</v>
      </c>
      <c r="BG12" s="27"/>
      <c r="BH12" s="27"/>
      <c r="BI12" s="27"/>
      <c r="BJ12" s="27"/>
      <c r="BK12" s="28" t="s">
        <v>177</v>
      </c>
      <c r="BL12" s="29">
        <v>44926</v>
      </c>
      <c r="BM12" s="29">
        <v>44926</v>
      </c>
      <c r="BN12" s="28" t="s">
        <v>178</v>
      </c>
    </row>
    <row r="13" spans="1:66" s="30" customFormat="1">
      <c r="A13" s="12">
        <v>6</v>
      </c>
      <c r="B13" s="13">
        <v>44927</v>
      </c>
      <c r="C13" s="13">
        <v>45016</v>
      </c>
      <c r="D13" s="14" t="s">
        <v>149</v>
      </c>
      <c r="E13" s="14" t="s">
        <v>150</v>
      </c>
      <c r="F13" s="15" t="s">
        <v>151</v>
      </c>
      <c r="G13" s="14" t="s">
        <v>219</v>
      </c>
      <c r="H13" s="14" t="s">
        <v>153</v>
      </c>
      <c r="I13" s="33" t="s">
        <v>488</v>
      </c>
      <c r="J13" s="14" t="s">
        <v>220</v>
      </c>
      <c r="K13" s="15">
        <v>6</v>
      </c>
      <c r="L13" s="17" t="s">
        <v>221</v>
      </c>
      <c r="M13" s="17" t="s">
        <v>222</v>
      </c>
      <c r="N13" s="17" t="s">
        <v>223</v>
      </c>
      <c r="O13" s="17" t="str">
        <f t="shared" si="0"/>
        <v>Isis Lilu Lugo Ayala</v>
      </c>
      <c r="P13" s="31" t="s">
        <v>224</v>
      </c>
      <c r="Q13" s="15" t="s">
        <v>159</v>
      </c>
      <c r="R13" s="14" t="s">
        <v>225</v>
      </c>
      <c r="S13" s="14">
        <v>1452</v>
      </c>
      <c r="T13" s="14" t="s">
        <v>161</v>
      </c>
      <c r="U13" s="19" t="s">
        <v>186</v>
      </c>
      <c r="V13" s="14" t="s">
        <v>226</v>
      </c>
      <c r="W13" s="20" t="s">
        <v>164</v>
      </c>
      <c r="X13" s="14" t="s">
        <v>165</v>
      </c>
      <c r="Y13" s="20" t="s">
        <v>164</v>
      </c>
      <c r="Z13" s="14" t="s">
        <v>165</v>
      </c>
      <c r="AA13" s="20" t="s">
        <v>164</v>
      </c>
      <c r="AB13" s="14" t="s">
        <v>166</v>
      </c>
      <c r="AC13" s="14">
        <v>23020</v>
      </c>
      <c r="AD13" s="15" t="s">
        <v>167</v>
      </c>
      <c r="AE13" s="15" t="s">
        <v>167</v>
      </c>
      <c r="AF13" s="15" t="s">
        <v>167</v>
      </c>
      <c r="AG13" s="15" t="s">
        <v>167</v>
      </c>
      <c r="AH13" s="14" t="s">
        <v>227</v>
      </c>
      <c r="AI13" s="14" t="s">
        <v>169</v>
      </c>
      <c r="AJ13" s="14" t="str">
        <f t="shared" si="5"/>
        <v>GBCS/ISC/CPSP/RECURSO ESTATAL/CJ/006/2023</v>
      </c>
      <c r="AK13" s="21">
        <f t="shared" si="1"/>
        <v>44927</v>
      </c>
      <c r="AL13" s="21">
        <v>44927</v>
      </c>
      <c r="AM13" s="21">
        <v>45107</v>
      </c>
      <c r="AN13" s="22">
        <f t="shared" si="2"/>
        <v>41379.310344827587</v>
      </c>
      <c r="AO13" s="23">
        <v>48000</v>
      </c>
      <c r="AP13" s="23" t="s">
        <v>170</v>
      </c>
      <c r="AQ13" s="23" t="s">
        <v>170</v>
      </c>
      <c r="AR13" s="14" t="s">
        <v>151</v>
      </c>
      <c r="AS13" s="14" t="s">
        <v>171</v>
      </c>
      <c r="AT13" s="24" t="s">
        <v>172</v>
      </c>
      <c r="AU13" s="14" t="str">
        <f t="shared" si="3"/>
        <v>Servicios profesionales para el diseño y maquetación de libros, así como; gestión y desarrollo de exposiciones artísticas en la galería de Casa del Libro</v>
      </c>
      <c r="AV13" s="23">
        <v>0</v>
      </c>
      <c r="AW13" s="21">
        <f t="shared" ref="AW13:AX13" si="10">+AL13</f>
        <v>44927</v>
      </c>
      <c r="AX13" s="21">
        <f t="shared" si="10"/>
        <v>45107</v>
      </c>
      <c r="AY13" s="16"/>
      <c r="AZ13" s="25" t="s">
        <v>173</v>
      </c>
      <c r="BA13" s="26" t="s">
        <v>174</v>
      </c>
      <c r="BB13" s="26" t="s">
        <v>174</v>
      </c>
      <c r="BC13" s="15">
        <v>1</v>
      </c>
      <c r="BD13" s="15" t="s">
        <v>175</v>
      </c>
      <c r="BE13" s="15">
        <v>1</v>
      </c>
      <c r="BF13" s="15" t="s">
        <v>176</v>
      </c>
      <c r="BG13" s="27"/>
      <c r="BH13" s="27"/>
      <c r="BI13" s="27"/>
      <c r="BJ13" s="27"/>
      <c r="BK13" s="28" t="s">
        <v>177</v>
      </c>
      <c r="BL13" s="29">
        <v>44926</v>
      </c>
      <c r="BM13" s="29">
        <v>44926</v>
      </c>
      <c r="BN13" s="28" t="s">
        <v>178</v>
      </c>
    </row>
    <row r="14" spans="1:66" s="30" customFormat="1">
      <c r="A14" s="12">
        <v>7</v>
      </c>
      <c r="B14" s="13">
        <v>44927</v>
      </c>
      <c r="C14" s="13">
        <v>45016</v>
      </c>
      <c r="D14" s="14" t="s">
        <v>149</v>
      </c>
      <c r="E14" s="14" t="s">
        <v>150</v>
      </c>
      <c r="F14" s="15" t="s">
        <v>151</v>
      </c>
      <c r="G14" s="14" t="s">
        <v>228</v>
      </c>
      <c r="H14" s="14" t="s">
        <v>153</v>
      </c>
      <c r="I14" s="33" t="s">
        <v>488</v>
      </c>
      <c r="J14" s="14" t="s">
        <v>229</v>
      </c>
      <c r="K14" s="15">
        <v>7</v>
      </c>
      <c r="L14" s="17" t="s">
        <v>230</v>
      </c>
      <c r="M14" s="17" t="s">
        <v>231</v>
      </c>
      <c r="N14" s="17" t="s">
        <v>232</v>
      </c>
      <c r="O14" s="17" t="str">
        <f t="shared" ref="O14:O15" si="11">CONCATENATE(L14," ",M14," ",N14)</f>
        <v>Miriam Yesenia Guadalupe Robles Medellín</v>
      </c>
      <c r="P14" s="31" t="s">
        <v>233</v>
      </c>
      <c r="Q14" s="15" t="s">
        <v>159</v>
      </c>
      <c r="R14" s="14" t="s">
        <v>234</v>
      </c>
      <c r="S14" s="14">
        <v>3125</v>
      </c>
      <c r="T14" s="14" t="s">
        <v>161</v>
      </c>
      <c r="U14" s="19" t="s">
        <v>186</v>
      </c>
      <c r="V14" s="14" t="s">
        <v>235</v>
      </c>
      <c r="W14" s="20" t="s">
        <v>164</v>
      </c>
      <c r="X14" s="14" t="s">
        <v>165</v>
      </c>
      <c r="Y14" s="20" t="s">
        <v>164</v>
      </c>
      <c r="Z14" s="14" t="s">
        <v>165</v>
      </c>
      <c r="AA14" s="20" t="s">
        <v>164</v>
      </c>
      <c r="AB14" s="14" t="s">
        <v>166</v>
      </c>
      <c r="AC14" s="14">
        <v>23034</v>
      </c>
      <c r="AD14" s="15" t="s">
        <v>167</v>
      </c>
      <c r="AE14" s="15" t="s">
        <v>167</v>
      </c>
      <c r="AF14" s="15" t="s">
        <v>167</v>
      </c>
      <c r="AG14" s="15" t="s">
        <v>167</v>
      </c>
      <c r="AH14" s="14" t="s">
        <v>227</v>
      </c>
      <c r="AI14" s="14" t="s">
        <v>169</v>
      </c>
      <c r="AJ14" s="14" t="str">
        <f t="shared" si="5"/>
        <v>GBCS/ISC/CPSP/RECURSO ESTATAL/CJ/007/2023</v>
      </c>
      <c r="AK14" s="21">
        <f t="shared" si="1"/>
        <v>44927</v>
      </c>
      <c r="AL14" s="21">
        <v>44927</v>
      </c>
      <c r="AM14" s="21">
        <v>45107</v>
      </c>
      <c r="AN14" s="22">
        <f t="shared" si="2"/>
        <v>72409.655172413797</v>
      </c>
      <c r="AO14" s="23">
        <v>83995.199999999997</v>
      </c>
      <c r="AP14" s="23" t="s">
        <v>170</v>
      </c>
      <c r="AQ14" s="23" t="s">
        <v>170</v>
      </c>
      <c r="AR14" s="14" t="s">
        <v>151</v>
      </c>
      <c r="AS14" s="14" t="s">
        <v>171</v>
      </c>
      <c r="AT14" s="24" t="s">
        <v>172</v>
      </c>
      <c r="AU14" s="14" t="str">
        <f t="shared" si="3"/>
        <v>Servicios profesionales para el maniejo del programa nacional de salas de lectura de Baja Califronia Sur</v>
      </c>
      <c r="AV14" s="23">
        <v>0</v>
      </c>
      <c r="AW14" s="21">
        <f t="shared" ref="AW14:AX14" si="12">+AL14</f>
        <v>44927</v>
      </c>
      <c r="AX14" s="21">
        <f t="shared" si="12"/>
        <v>45107</v>
      </c>
      <c r="AY14" s="16"/>
      <c r="AZ14" s="25" t="s">
        <v>173</v>
      </c>
      <c r="BA14" s="26" t="s">
        <v>174</v>
      </c>
      <c r="BB14" s="26" t="s">
        <v>174</v>
      </c>
      <c r="BC14" s="15">
        <v>1</v>
      </c>
      <c r="BD14" s="15" t="s">
        <v>175</v>
      </c>
      <c r="BE14" s="15">
        <v>1</v>
      </c>
      <c r="BF14" s="15" t="s">
        <v>176</v>
      </c>
      <c r="BG14" s="27"/>
      <c r="BH14" s="27"/>
      <c r="BI14" s="27"/>
      <c r="BJ14" s="27"/>
      <c r="BK14" s="28" t="s">
        <v>177</v>
      </c>
      <c r="BL14" s="29">
        <v>44926</v>
      </c>
      <c r="BM14" s="29">
        <v>44926</v>
      </c>
      <c r="BN14" s="28" t="s">
        <v>178</v>
      </c>
    </row>
    <row r="15" spans="1:66" s="30" customFormat="1">
      <c r="A15" s="12">
        <v>8</v>
      </c>
      <c r="B15" s="13">
        <v>44927</v>
      </c>
      <c r="C15" s="13">
        <v>45016</v>
      </c>
      <c r="D15" s="14" t="s">
        <v>149</v>
      </c>
      <c r="E15" s="14" t="s">
        <v>150</v>
      </c>
      <c r="F15" s="15" t="s">
        <v>151</v>
      </c>
      <c r="G15" s="14" t="s">
        <v>236</v>
      </c>
      <c r="H15" s="14" t="s">
        <v>153</v>
      </c>
      <c r="I15" s="33" t="s">
        <v>488</v>
      </c>
      <c r="J15" s="14" t="s">
        <v>237</v>
      </c>
      <c r="K15" s="15">
        <v>8</v>
      </c>
      <c r="L15" s="17" t="s">
        <v>238</v>
      </c>
      <c r="M15" s="17" t="s">
        <v>239</v>
      </c>
      <c r="N15" s="17" t="s">
        <v>240</v>
      </c>
      <c r="O15" s="17" t="str">
        <f t="shared" si="11"/>
        <v>César Maximiliano Uranga Armenta</v>
      </c>
      <c r="P15" s="31" t="s">
        <v>241</v>
      </c>
      <c r="Q15" s="15" t="s">
        <v>159</v>
      </c>
      <c r="R15" s="14" t="s">
        <v>242</v>
      </c>
      <c r="S15" s="14" t="s">
        <v>161</v>
      </c>
      <c r="T15" s="14" t="s">
        <v>161</v>
      </c>
      <c r="U15" s="19" t="s">
        <v>186</v>
      </c>
      <c r="V15" s="14" t="s">
        <v>243</v>
      </c>
      <c r="W15" s="20" t="s">
        <v>164</v>
      </c>
      <c r="X15" s="14" t="s">
        <v>244</v>
      </c>
      <c r="Y15" s="20" t="s">
        <v>164</v>
      </c>
      <c r="Z15" s="14" t="s">
        <v>165</v>
      </c>
      <c r="AA15" s="20" t="s">
        <v>164</v>
      </c>
      <c r="AB15" s="14" t="s">
        <v>166</v>
      </c>
      <c r="AC15" s="14">
        <v>23300</v>
      </c>
      <c r="AD15" s="15" t="s">
        <v>167</v>
      </c>
      <c r="AE15" s="15" t="s">
        <v>167</v>
      </c>
      <c r="AF15" s="15" t="s">
        <v>167</v>
      </c>
      <c r="AG15" s="15" t="s">
        <v>167</v>
      </c>
      <c r="AH15" s="14" t="s">
        <v>205</v>
      </c>
      <c r="AI15" s="14" t="s">
        <v>169</v>
      </c>
      <c r="AJ15" s="14" t="str">
        <f t="shared" si="5"/>
        <v>GBCS/ISC/CPSP/RECURSO ESTATAL/CJ/008/2023</v>
      </c>
      <c r="AK15" s="21">
        <f t="shared" si="1"/>
        <v>44973</v>
      </c>
      <c r="AL15" s="21">
        <v>44973</v>
      </c>
      <c r="AM15" s="21">
        <v>44978</v>
      </c>
      <c r="AN15" s="22">
        <f t="shared" si="2"/>
        <v>30000.000000000004</v>
      </c>
      <c r="AO15" s="23">
        <v>34800</v>
      </c>
      <c r="AP15" s="23" t="s">
        <v>170</v>
      </c>
      <c r="AQ15" s="23" t="s">
        <v>170</v>
      </c>
      <c r="AR15" s="14" t="s">
        <v>151</v>
      </c>
      <c r="AS15" s="14" t="s">
        <v>171</v>
      </c>
      <c r="AT15" s="24" t="s">
        <v>172</v>
      </c>
      <c r="AU15" s="14" t="str">
        <f t="shared" si="3"/>
        <v>Servicios profesionales para la producción de diseño visual de imágenes y proyectos de las mismas en el escenario de música del ISC</v>
      </c>
      <c r="AV15" s="23">
        <v>0</v>
      </c>
      <c r="AW15" s="21">
        <f t="shared" ref="AW15:AX15" si="13">+AL15</f>
        <v>44973</v>
      </c>
      <c r="AX15" s="21">
        <f t="shared" si="13"/>
        <v>44978</v>
      </c>
      <c r="AY15" s="16"/>
      <c r="AZ15" s="25" t="s">
        <v>173</v>
      </c>
      <c r="BA15" s="26" t="s">
        <v>174</v>
      </c>
      <c r="BB15" s="26" t="s">
        <v>174</v>
      </c>
      <c r="BC15" s="15">
        <v>1</v>
      </c>
      <c r="BD15" s="15" t="s">
        <v>175</v>
      </c>
      <c r="BE15" s="15">
        <v>1</v>
      </c>
      <c r="BF15" s="15" t="s">
        <v>176</v>
      </c>
      <c r="BG15" s="27"/>
      <c r="BH15" s="27"/>
      <c r="BI15" s="27"/>
      <c r="BJ15" s="27"/>
      <c r="BK15" s="28" t="s">
        <v>177</v>
      </c>
      <c r="BL15" s="29">
        <v>44926</v>
      </c>
      <c r="BM15" s="29">
        <v>44926</v>
      </c>
      <c r="BN15" s="28" t="s">
        <v>178</v>
      </c>
    </row>
    <row r="16" spans="1:66" s="30" customFormat="1">
      <c r="A16" s="12">
        <v>9</v>
      </c>
      <c r="B16" s="34">
        <v>44927</v>
      </c>
      <c r="C16" s="34">
        <v>45016</v>
      </c>
      <c r="D16" s="35" t="s">
        <v>149</v>
      </c>
      <c r="E16" s="35" t="s">
        <v>245</v>
      </c>
      <c r="F16" s="36" t="s">
        <v>151</v>
      </c>
      <c r="G16" s="35" t="s">
        <v>246</v>
      </c>
      <c r="H16" s="35" t="s">
        <v>247</v>
      </c>
      <c r="I16" s="33" t="s">
        <v>488</v>
      </c>
      <c r="J16" s="35" t="s">
        <v>248</v>
      </c>
      <c r="K16" s="15">
        <v>9</v>
      </c>
      <c r="L16" s="35" t="s">
        <v>249</v>
      </c>
      <c r="M16" s="35" t="s">
        <v>250</v>
      </c>
      <c r="N16" s="35" t="s">
        <v>251</v>
      </c>
      <c r="O16" s="35" t="s">
        <v>252</v>
      </c>
      <c r="P16" s="38" t="s">
        <v>253</v>
      </c>
      <c r="Q16" s="36" t="s">
        <v>254</v>
      </c>
      <c r="R16" s="35" t="s">
        <v>255</v>
      </c>
      <c r="S16" s="35">
        <v>655</v>
      </c>
      <c r="T16" s="35" t="s">
        <v>161</v>
      </c>
      <c r="U16" s="35" t="s">
        <v>186</v>
      </c>
      <c r="V16" s="35" t="s">
        <v>256</v>
      </c>
      <c r="W16" s="20" t="s">
        <v>164</v>
      </c>
      <c r="X16" s="35" t="s">
        <v>165</v>
      </c>
      <c r="Y16" s="20" t="s">
        <v>257</v>
      </c>
      <c r="Z16" s="35" t="s">
        <v>165</v>
      </c>
      <c r="AA16" s="20" t="s">
        <v>164</v>
      </c>
      <c r="AB16" s="35" t="s">
        <v>166</v>
      </c>
      <c r="AC16" s="35">
        <v>23060</v>
      </c>
      <c r="AD16" s="36" t="s">
        <v>167</v>
      </c>
      <c r="AE16" s="36" t="s">
        <v>167</v>
      </c>
      <c r="AF16" s="36" t="s">
        <v>167</v>
      </c>
      <c r="AG16" s="36" t="s">
        <v>167</v>
      </c>
      <c r="AH16" s="35" t="s">
        <v>205</v>
      </c>
      <c r="AI16" s="35" t="s">
        <v>169</v>
      </c>
      <c r="AJ16" s="35" t="s">
        <v>246</v>
      </c>
      <c r="AK16" s="39">
        <v>44973</v>
      </c>
      <c r="AL16" s="39">
        <v>44973</v>
      </c>
      <c r="AM16" s="39">
        <v>44978</v>
      </c>
      <c r="AN16" s="40" t="s">
        <v>258</v>
      </c>
      <c r="AO16" s="40" t="s">
        <v>259</v>
      </c>
      <c r="AP16" s="40" t="s">
        <v>170</v>
      </c>
      <c r="AQ16" s="40" t="s">
        <v>170</v>
      </c>
      <c r="AR16" s="35" t="s">
        <v>151</v>
      </c>
      <c r="AS16" s="35" t="s">
        <v>171</v>
      </c>
      <c r="AT16" s="36" t="s">
        <v>260</v>
      </c>
      <c r="AU16" s="35" t="s">
        <v>248</v>
      </c>
      <c r="AV16" s="40" t="s">
        <v>261</v>
      </c>
      <c r="AW16" s="39">
        <v>44973</v>
      </c>
      <c r="AX16" s="39">
        <v>44978</v>
      </c>
      <c r="AY16" s="37"/>
      <c r="AZ16" s="41" t="s">
        <v>173</v>
      </c>
      <c r="BA16" s="35" t="s">
        <v>174</v>
      </c>
      <c r="BB16" s="35" t="s">
        <v>174</v>
      </c>
      <c r="BC16" s="36">
        <v>1</v>
      </c>
      <c r="BD16" s="36" t="s">
        <v>175</v>
      </c>
      <c r="BE16" s="36">
        <v>1</v>
      </c>
      <c r="BF16" s="36" t="s">
        <v>176</v>
      </c>
      <c r="BG16" s="38"/>
      <c r="BH16" s="38"/>
      <c r="BI16" s="38"/>
      <c r="BJ16" s="38"/>
      <c r="BK16" s="42" t="s">
        <v>177</v>
      </c>
      <c r="BL16" s="43">
        <v>44926</v>
      </c>
      <c r="BM16" s="43">
        <v>44926</v>
      </c>
      <c r="BN16" s="42" t="s">
        <v>178</v>
      </c>
    </row>
    <row r="17" spans="1:66" s="30" customFormat="1">
      <c r="A17" s="12">
        <v>10</v>
      </c>
      <c r="B17" s="13">
        <v>44927</v>
      </c>
      <c r="C17" s="13">
        <v>45016</v>
      </c>
      <c r="D17" s="14" t="s">
        <v>149</v>
      </c>
      <c r="E17" s="14" t="s">
        <v>150</v>
      </c>
      <c r="F17" s="15" t="s">
        <v>151</v>
      </c>
      <c r="G17" s="35" t="s">
        <v>262</v>
      </c>
      <c r="H17" s="14" t="s">
        <v>153</v>
      </c>
      <c r="I17" s="33" t="s">
        <v>488</v>
      </c>
      <c r="J17" s="14" t="s">
        <v>263</v>
      </c>
      <c r="K17" s="15">
        <v>10</v>
      </c>
      <c r="L17" s="17" t="s">
        <v>264</v>
      </c>
      <c r="M17" s="17" t="s">
        <v>265</v>
      </c>
      <c r="N17" s="17" t="s">
        <v>266</v>
      </c>
      <c r="O17" s="17" t="s">
        <v>267</v>
      </c>
      <c r="P17" s="31" t="s">
        <v>268</v>
      </c>
      <c r="Q17" s="15" t="s">
        <v>159</v>
      </c>
      <c r="R17" s="14" t="s">
        <v>269</v>
      </c>
      <c r="S17" s="14">
        <v>640</v>
      </c>
      <c r="T17" s="14" t="s">
        <v>161</v>
      </c>
      <c r="U17" s="35" t="s">
        <v>186</v>
      </c>
      <c r="V17" s="14" t="s">
        <v>270</v>
      </c>
      <c r="W17" s="20" t="s">
        <v>164</v>
      </c>
      <c r="X17" s="14" t="s">
        <v>165</v>
      </c>
      <c r="Y17" s="20" t="s">
        <v>164</v>
      </c>
      <c r="Z17" s="14" t="s">
        <v>165</v>
      </c>
      <c r="AA17" s="20" t="s">
        <v>164</v>
      </c>
      <c r="AB17" s="35" t="s">
        <v>166</v>
      </c>
      <c r="AC17" s="14">
        <v>23020</v>
      </c>
      <c r="AD17" s="15" t="s">
        <v>167</v>
      </c>
      <c r="AE17" s="15" t="s">
        <v>167</v>
      </c>
      <c r="AF17" s="15" t="s">
        <v>167</v>
      </c>
      <c r="AG17" s="15" t="s">
        <v>167</v>
      </c>
      <c r="AH17" s="14" t="s">
        <v>205</v>
      </c>
      <c r="AI17" s="14" t="s">
        <v>169</v>
      </c>
      <c r="AJ17" s="14" t="str">
        <f t="shared" ref="AJ17:AJ29" si="14">+G17</f>
        <v>GBCS/ISC/CPSP/RECURSO ESTATAL/CJ/010/2024</v>
      </c>
      <c r="AK17" s="21">
        <f t="shared" ref="AK17:AK29" si="15">+AL17</f>
        <v>44975</v>
      </c>
      <c r="AL17" s="21">
        <v>44975</v>
      </c>
      <c r="AM17" s="21">
        <v>44975</v>
      </c>
      <c r="AN17" s="22">
        <f t="shared" ref="AN17:AN29" si="16">+AO17/1.16</f>
        <v>10775.862068965518</v>
      </c>
      <c r="AO17" s="23">
        <v>12500</v>
      </c>
      <c r="AP17" s="23" t="s">
        <v>170</v>
      </c>
      <c r="AQ17" s="23" t="s">
        <v>170</v>
      </c>
      <c r="AR17" s="14" t="s">
        <v>151</v>
      </c>
      <c r="AS17" s="14" t="s">
        <v>171</v>
      </c>
      <c r="AT17" s="24" t="s">
        <v>172</v>
      </c>
      <c r="AU17" s="14" t="str">
        <f t="shared" ref="AU17:AU25" si="17">+J17</f>
        <v>Presentacíón artísticas en el templete del ISC rn rl Carnaval 2023</v>
      </c>
      <c r="AV17" s="23">
        <v>0</v>
      </c>
      <c r="AW17" s="21">
        <f t="shared" ref="AW17:AX17" si="18">+AL17</f>
        <v>44975</v>
      </c>
      <c r="AX17" s="21">
        <f t="shared" si="18"/>
        <v>44975</v>
      </c>
      <c r="AY17" s="16"/>
      <c r="AZ17" s="25" t="s">
        <v>173</v>
      </c>
      <c r="BA17" s="26" t="s">
        <v>174</v>
      </c>
      <c r="BB17" s="26" t="s">
        <v>174</v>
      </c>
      <c r="BC17" s="15">
        <v>1</v>
      </c>
      <c r="BD17" s="15" t="s">
        <v>175</v>
      </c>
      <c r="BE17" s="15">
        <v>1</v>
      </c>
      <c r="BF17" s="15" t="s">
        <v>176</v>
      </c>
      <c r="BG17" s="27"/>
      <c r="BH17" s="27"/>
      <c r="BI17" s="27"/>
      <c r="BJ17" s="27"/>
      <c r="BK17" s="28" t="s">
        <v>177</v>
      </c>
      <c r="BL17" s="29">
        <v>44926</v>
      </c>
      <c r="BM17" s="29">
        <v>44926</v>
      </c>
      <c r="BN17" s="28" t="s">
        <v>178</v>
      </c>
    </row>
    <row r="18" spans="1:66" s="30" customFormat="1">
      <c r="A18" s="12">
        <v>11</v>
      </c>
      <c r="B18" s="13">
        <v>44927</v>
      </c>
      <c r="C18" s="13">
        <v>45016</v>
      </c>
      <c r="D18" s="14" t="s">
        <v>149</v>
      </c>
      <c r="E18" s="14" t="s">
        <v>150</v>
      </c>
      <c r="F18" s="15" t="s">
        <v>151</v>
      </c>
      <c r="G18" s="35" t="s">
        <v>271</v>
      </c>
      <c r="H18" s="19" t="s">
        <v>153</v>
      </c>
      <c r="I18" s="33" t="s">
        <v>488</v>
      </c>
      <c r="J18" s="14" t="s">
        <v>272</v>
      </c>
      <c r="K18" s="15">
        <v>11</v>
      </c>
      <c r="L18" s="17" t="s">
        <v>273</v>
      </c>
      <c r="M18" s="17" t="s">
        <v>274</v>
      </c>
      <c r="N18" s="17" t="s">
        <v>275</v>
      </c>
      <c r="O18" s="17" t="str">
        <f t="shared" ref="O18:O29" si="19">CONCATENATE(L18," ",M18," ",N18)</f>
        <v>Angel Fernando Peña  Súarez</v>
      </c>
      <c r="P18" s="31" t="s">
        <v>276</v>
      </c>
      <c r="Q18" s="15" t="s">
        <v>159</v>
      </c>
      <c r="R18" s="14" t="s">
        <v>277</v>
      </c>
      <c r="S18" s="14">
        <v>3150</v>
      </c>
      <c r="T18" s="14" t="s">
        <v>161</v>
      </c>
      <c r="U18" s="35" t="s">
        <v>186</v>
      </c>
      <c r="V18" s="14" t="s">
        <v>278</v>
      </c>
      <c r="W18" s="20" t="s">
        <v>164</v>
      </c>
      <c r="X18" s="14" t="s">
        <v>165</v>
      </c>
      <c r="Y18" s="20" t="s">
        <v>164</v>
      </c>
      <c r="Z18" s="14" t="s">
        <v>165</v>
      </c>
      <c r="AA18" s="20" t="s">
        <v>164</v>
      </c>
      <c r="AB18" s="35" t="s">
        <v>166</v>
      </c>
      <c r="AC18" s="14">
        <v>23050</v>
      </c>
      <c r="AD18" s="15" t="s">
        <v>167</v>
      </c>
      <c r="AE18" s="15" t="s">
        <v>167</v>
      </c>
      <c r="AF18" s="15" t="s">
        <v>167</v>
      </c>
      <c r="AG18" s="15" t="s">
        <v>167</v>
      </c>
      <c r="AH18" s="14" t="s">
        <v>279</v>
      </c>
      <c r="AI18" s="14" t="s">
        <v>169</v>
      </c>
      <c r="AJ18" s="14" t="str">
        <f t="shared" si="14"/>
        <v>GBCS/ISC/CPSP/RECURSO ESTATAL/CJ/011/2023</v>
      </c>
      <c r="AK18" s="21">
        <f t="shared" si="15"/>
        <v>44958</v>
      </c>
      <c r="AL18" s="21">
        <v>44958</v>
      </c>
      <c r="AM18" s="21">
        <v>45107</v>
      </c>
      <c r="AN18" s="22">
        <f t="shared" si="16"/>
        <v>43103.448275862072</v>
      </c>
      <c r="AO18" s="23">
        <v>50000</v>
      </c>
      <c r="AP18" s="23" t="s">
        <v>170</v>
      </c>
      <c r="AQ18" s="23" t="s">
        <v>170</v>
      </c>
      <c r="AR18" s="14" t="s">
        <v>151</v>
      </c>
      <c r="AS18" s="14" t="s">
        <v>171</v>
      </c>
      <c r="AT18" s="24" t="s">
        <v>172</v>
      </c>
      <c r="AU18" s="14" t="str">
        <f t="shared" si="17"/>
        <v>CPSP para realizar transmisiones en vivo de als diferentes actividades del Museo, proyecciones y presentaciones en la sala audiovisual, monitoreo y actualización de los diferentes equipos de cómputo</v>
      </c>
      <c r="AV18" s="23">
        <v>0</v>
      </c>
      <c r="AW18" s="21">
        <f t="shared" ref="AW18:AX18" si="20">+AL18</f>
        <v>44958</v>
      </c>
      <c r="AX18" s="21">
        <f t="shared" si="20"/>
        <v>45107</v>
      </c>
      <c r="AY18" s="44"/>
      <c r="AZ18" s="25" t="s">
        <v>173</v>
      </c>
      <c r="BA18" s="26" t="s">
        <v>174</v>
      </c>
      <c r="BB18" s="26" t="s">
        <v>174</v>
      </c>
      <c r="BC18" s="15">
        <v>1</v>
      </c>
      <c r="BD18" s="15" t="s">
        <v>175</v>
      </c>
      <c r="BE18" s="15">
        <v>1</v>
      </c>
      <c r="BF18" s="15" t="s">
        <v>176</v>
      </c>
      <c r="BG18" s="27"/>
      <c r="BH18" s="27"/>
      <c r="BI18" s="27"/>
      <c r="BJ18" s="27"/>
      <c r="BK18" s="28" t="s">
        <v>177</v>
      </c>
      <c r="BL18" s="29">
        <v>44926</v>
      </c>
      <c r="BM18" s="29">
        <v>44926</v>
      </c>
      <c r="BN18" s="28" t="s">
        <v>178</v>
      </c>
    </row>
    <row r="19" spans="1:66" s="30" customFormat="1">
      <c r="A19" s="12">
        <v>12</v>
      </c>
      <c r="B19" s="13">
        <v>44927</v>
      </c>
      <c r="C19" s="13">
        <v>45016</v>
      </c>
      <c r="D19" s="14" t="s">
        <v>149</v>
      </c>
      <c r="E19" s="14" t="s">
        <v>150</v>
      </c>
      <c r="F19" s="15" t="s">
        <v>151</v>
      </c>
      <c r="G19" s="35" t="s">
        <v>280</v>
      </c>
      <c r="H19" s="19" t="s">
        <v>153</v>
      </c>
      <c r="I19" s="33" t="s">
        <v>488</v>
      </c>
      <c r="J19" s="14" t="s">
        <v>281</v>
      </c>
      <c r="K19" s="15">
        <v>12</v>
      </c>
      <c r="L19" s="17" t="s">
        <v>282</v>
      </c>
      <c r="M19" s="17" t="s">
        <v>283</v>
      </c>
      <c r="N19" s="17" t="s">
        <v>284</v>
      </c>
      <c r="O19" s="17" t="str">
        <f t="shared" si="19"/>
        <v>Jonatah Emir Ortiz Domínguez</v>
      </c>
      <c r="P19" s="31" t="s">
        <v>285</v>
      </c>
      <c r="Q19" s="15" t="s">
        <v>159</v>
      </c>
      <c r="R19" s="14" t="s">
        <v>286</v>
      </c>
      <c r="S19" s="14">
        <v>120</v>
      </c>
      <c r="T19" s="14" t="s">
        <v>161</v>
      </c>
      <c r="U19" s="35" t="s">
        <v>186</v>
      </c>
      <c r="V19" s="14" t="s">
        <v>287</v>
      </c>
      <c r="W19" s="20" t="s">
        <v>164</v>
      </c>
      <c r="X19" s="14" t="s">
        <v>165</v>
      </c>
      <c r="Y19" s="20" t="s">
        <v>164</v>
      </c>
      <c r="Z19" s="14" t="s">
        <v>165</v>
      </c>
      <c r="AA19" s="20" t="s">
        <v>164</v>
      </c>
      <c r="AB19" s="35" t="s">
        <v>166</v>
      </c>
      <c r="AC19" s="14">
        <v>23090</v>
      </c>
      <c r="AD19" s="15" t="s">
        <v>167</v>
      </c>
      <c r="AE19" s="15" t="s">
        <v>167</v>
      </c>
      <c r="AF19" s="15" t="s">
        <v>167</v>
      </c>
      <c r="AG19" s="15" t="s">
        <v>167</v>
      </c>
      <c r="AH19" s="14" t="s">
        <v>279</v>
      </c>
      <c r="AI19" s="14" t="s">
        <v>169</v>
      </c>
      <c r="AJ19" s="14" t="str">
        <f t="shared" si="14"/>
        <v>GBCS/ISC/CPSP/RECURSO ESTATAL/CJ/012/2024</v>
      </c>
      <c r="AK19" s="21">
        <f t="shared" si="15"/>
        <v>44927</v>
      </c>
      <c r="AL19" s="21">
        <v>44927</v>
      </c>
      <c r="AM19" s="21">
        <v>45107</v>
      </c>
      <c r="AN19" s="22">
        <f t="shared" si="16"/>
        <v>51724.137931034486</v>
      </c>
      <c r="AO19" s="23">
        <v>60000</v>
      </c>
      <c r="AP19" s="23" t="s">
        <v>170</v>
      </c>
      <c r="AQ19" s="23" t="s">
        <v>170</v>
      </c>
      <c r="AR19" s="14" t="s">
        <v>151</v>
      </c>
      <c r="AS19" s="14" t="s">
        <v>171</v>
      </c>
      <c r="AT19" s="24" t="s">
        <v>172</v>
      </c>
      <c r="AU19" s="14" t="str">
        <f t="shared" si="17"/>
        <v>CPSP para realizar las actividades de toma y edición de fotografía, producción y edición de video y diseño editorial</v>
      </c>
      <c r="AV19" s="23">
        <v>0</v>
      </c>
      <c r="AW19" s="21">
        <f t="shared" ref="AW19:AX19" si="21">+AL19</f>
        <v>44927</v>
      </c>
      <c r="AX19" s="21">
        <f t="shared" si="21"/>
        <v>45107</v>
      </c>
      <c r="AY19" s="44"/>
      <c r="AZ19" s="25" t="s">
        <v>173</v>
      </c>
      <c r="BA19" s="26" t="s">
        <v>174</v>
      </c>
      <c r="BB19" s="26" t="s">
        <v>174</v>
      </c>
      <c r="BC19" s="15">
        <v>1</v>
      </c>
      <c r="BD19" s="15" t="s">
        <v>175</v>
      </c>
      <c r="BE19" s="15">
        <v>1</v>
      </c>
      <c r="BF19" s="15" t="s">
        <v>176</v>
      </c>
      <c r="BG19" s="27"/>
      <c r="BH19" s="27"/>
      <c r="BI19" s="27"/>
      <c r="BJ19" s="27"/>
      <c r="BK19" s="28" t="s">
        <v>177</v>
      </c>
      <c r="BL19" s="29">
        <v>44926</v>
      </c>
      <c r="BM19" s="29">
        <v>44926</v>
      </c>
      <c r="BN19" s="28" t="s">
        <v>178</v>
      </c>
    </row>
    <row r="20" spans="1:66" s="30" customFormat="1">
      <c r="A20" s="12">
        <v>13</v>
      </c>
      <c r="B20" s="13">
        <v>44927</v>
      </c>
      <c r="C20" s="13">
        <v>45016</v>
      </c>
      <c r="D20" s="14" t="s">
        <v>149</v>
      </c>
      <c r="E20" s="14" t="s">
        <v>150</v>
      </c>
      <c r="F20" s="15" t="s">
        <v>151</v>
      </c>
      <c r="G20" s="35" t="s">
        <v>288</v>
      </c>
      <c r="H20" s="14" t="s">
        <v>247</v>
      </c>
      <c r="I20" s="33" t="s">
        <v>488</v>
      </c>
      <c r="J20" s="14" t="s">
        <v>289</v>
      </c>
      <c r="K20" s="15">
        <v>13</v>
      </c>
      <c r="L20" s="17" t="s">
        <v>290</v>
      </c>
      <c r="M20" s="17" t="s">
        <v>291</v>
      </c>
      <c r="N20" s="17" t="s">
        <v>292</v>
      </c>
      <c r="O20" s="17" t="str">
        <f t="shared" si="19"/>
        <v>Edgar Ivan Bertrand Angulo</v>
      </c>
      <c r="P20" s="31" t="s">
        <v>293</v>
      </c>
      <c r="Q20" s="15" t="s">
        <v>159</v>
      </c>
      <c r="R20" s="14" t="s">
        <v>294</v>
      </c>
      <c r="S20" s="14" t="s">
        <v>295</v>
      </c>
      <c r="T20" s="14" t="s">
        <v>161</v>
      </c>
      <c r="U20" s="35" t="s">
        <v>186</v>
      </c>
      <c r="V20" s="14" t="s">
        <v>202</v>
      </c>
      <c r="W20" s="20" t="s">
        <v>164</v>
      </c>
      <c r="X20" s="14" t="s">
        <v>165</v>
      </c>
      <c r="Y20" s="20" t="s">
        <v>164</v>
      </c>
      <c r="Z20" s="14" t="s">
        <v>165</v>
      </c>
      <c r="AA20" s="20" t="s">
        <v>164</v>
      </c>
      <c r="AB20" s="35" t="s">
        <v>166</v>
      </c>
      <c r="AC20" s="14">
        <v>23000</v>
      </c>
      <c r="AD20" s="15" t="s">
        <v>167</v>
      </c>
      <c r="AE20" s="15" t="s">
        <v>167</v>
      </c>
      <c r="AF20" s="15" t="s">
        <v>167</v>
      </c>
      <c r="AG20" s="15" t="s">
        <v>167</v>
      </c>
      <c r="AH20" s="14" t="s">
        <v>296</v>
      </c>
      <c r="AI20" s="14" t="s">
        <v>169</v>
      </c>
      <c r="AJ20" s="14" t="str">
        <f t="shared" si="14"/>
        <v>GBCS/ISC/RECURSO PROPIO/CJ/013/2025</v>
      </c>
      <c r="AK20" s="21">
        <f t="shared" si="15"/>
        <v>44986</v>
      </c>
      <c r="AL20" s="21">
        <v>44986</v>
      </c>
      <c r="AM20" s="21">
        <v>45291</v>
      </c>
      <c r="AN20" s="22">
        <f t="shared" si="16"/>
        <v>124120.00000000001</v>
      </c>
      <c r="AO20" s="23">
        <v>143979.20000000001</v>
      </c>
      <c r="AP20" s="23" t="s">
        <v>170</v>
      </c>
      <c r="AQ20" s="23" t="s">
        <v>170</v>
      </c>
      <c r="AR20" s="14" t="s">
        <v>151</v>
      </c>
      <c r="AS20" s="14" t="s">
        <v>171</v>
      </c>
      <c r="AT20" s="24" t="s">
        <v>172</v>
      </c>
      <c r="AU20" s="14" t="str">
        <f t="shared" si="17"/>
        <v>Suministro de material de limpieza</v>
      </c>
      <c r="AV20" s="23">
        <v>0</v>
      </c>
      <c r="AW20" s="21">
        <f t="shared" ref="AW20:AX20" si="22">+AL20</f>
        <v>44986</v>
      </c>
      <c r="AX20" s="21">
        <f t="shared" si="22"/>
        <v>45291</v>
      </c>
      <c r="AY20" s="16"/>
      <c r="AZ20" s="25" t="s">
        <v>173</v>
      </c>
      <c r="BA20" s="26" t="s">
        <v>297</v>
      </c>
      <c r="BB20" s="26" t="s">
        <v>174</v>
      </c>
      <c r="BC20" s="15">
        <v>1</v>
      </c>
      <c r="BD20" s="15" t="s">
        <v>175</v>
      </c>
      <c r="BE20" s="15">
        <v>1</v>
      </c>
      <c r="BF20" s="15" t="s">
        <v>176</v>
      </c>
      <c r="BG20" s="27"/>
      <c r="BH20" s="27"/>
      <c r="BI20" s="27"/>
      <c r="BJ20" s="27"/>
      <c r="BK20" s="28" t="s">
        <v>177</v>
      </c>
      <c r="BL20" s="29">
        <v>44926</v>
      </c>
      <c r="BM20" s="29">
        <v>44926</v>
      </c>
      <c r="BN20" s="28" t="s">
        <v>178</v>
      </c>
    </row>
    <row r="21" spans="1:66" s="30" customFormat="1">
      <c r="A21" s="12">
        <v>14</v>
      </c>
      <c r="B21" s="13">
        <v>44927</v>
      </c>
      <c r="C21" s="13">
        <v>45016</v>
      </c>
      <c r="D21" s="14" t="s">
        <v>149</v>
      </c>
      <c r="E21" s="45" t="s">
        <v>150</v>
      </c>
      <c r="F21" s="15" t="s">
        <v>151</v>
      </c>
      <c r="G21" s="35" t="s">
        <v>298</v>
      </c>
      <c r="H21" s="14" t="s">
        <v>153</v>
      </c>
      <c r="I21" s="33" t="s">
        <v>488</v>
      </c>
      <c r="J21" s="14" t="s">
        <v>299</v>
      </c>
      <c r="K21" s="15">
        <v>14</v>
      </c>
      <c r="L21" s="17" t="s">
        <v>208</v>
      </c>
      <c r="M21" s="17" t="s">
        <v>209</v>
      </c>
      <c r="N21" s="17" t="s">
        <v>210</v>
      </c>
      <c r="O21" s="17" t="str">
        <f t="shared" si="19"/>
        <v>Luis Manuel Aguilar Farias</v>
      </c>
      <c r="P21" s="31" t="s">
        <v>211</v>
      </c>
      <c r="Q21" s="15" t="s">
        <v>159</v>
      </c>
      <c r="R21" s="14" t="s">
        <v>212</v>
      </c>
      <c r="S21" s="14">
        <v>233</v>
      </c>
      <c r="T21" s="14" t="s">
        <v>161</v>
      </c>
      <c r="U21" s="19" t="s">
        <v>186</v>
      </c>
      <c r="V21" s="14" t="s">
        <v>213</v>
      </c>
      <c r="W21" s="20" t="s">
        <v>214</v>
      </c>
      <c r="X21" s="14" t="s">
        <v>215</v>
      </c>
      <c r="Y21" s="20" t="s">
        <v>214</v>
      </c>
      <c r="Z21" s="14" t="s">
        <v>215</v>
      </c>
      <c r="AA21" s="20" t="s">
        <v>214</v>
      </c>
      <c r="AB21" s="14" t="s">
        <v>216</v>
      </c>
      <c r="AC21" s="14">
        <v>45159</v>
      </c>
      <c r="AD21" s="15" t="s">
        <v>167</v>
      </c>
      <c r="AE21" s="15" t="s">
        <v>167</v>
      </c>
      <c r="AF21" s="15" t="s">
        <v>167</v>
      </c>
      <c r="AG21" s="15" t="s">
        <v>167</v>
      </c>
      <c r="AH21" s="14" t="s">
        <v>217</v>
      </c>
      <c r="AI21" s="14" t="s">
        <v>169</v>
      </c>
      <c r="AJ21" s="14" t="str">
        <f t="shared" si="14"/>
        <v>GBCS/ISC/CPSP/RECURSO ESTATAL/CJ/015/2023</v>
      </c>
      <c r="AK21" s="21">
        <f t="shared" si="15"/>
        <v>45005</v>
      </c>
      <c r="AL21" s="21">
        <v>45005</v>
      </c>
      <c r="AM21" s="21">
        <v>45010</v>
      </c>
      <c r="AN21" s="22">
        <f t="shared" si="16"/>
        <v>14150.939655172415</v>
      </c>
      <c r="AO21" s="23">
        <v>16415.09</v>
      </c>
      <c r="AP21" s="23" t="s">
        <v>170</v>
      </c>
      <c r="AQ21" s="23" t="s">
        <v>170</v>
      </c>
      <c r="AR21" s="14" t="s">
        <v>151</v>
      </c>
      <c r="AS21" s="14" t="s">
        <v>171</v>
      </c>
      <c r="AT21" s="24" t="s">
        <v>172</v>
      </c>
      <c r="AU21" s="14" t="str">
        <f t="shared" si="17"/>
        <v xml:space="preserve">CPSP para la impartición del módulo II "iluminacion" del diplomado en actuación y creación teatral (parte II) </v>
      </c>
      <c r="AV21" s="23">
        <v>0</v>
      </c>
      <c r="AW21" s="21">
        <f t="shared" ref="AW21:AX21" si="23">+AL21</f>
        <v>45005</v>
      </c>
      <c r="AX21" s="21">
        <f t="shared" si="23"/>
        <v>45010</v>
      </c>
      <c r="AY21" s="16"/>
      <c r="AZ21" s="25" t="s">
        <v>173</v>
      </c>
      <c r="BA21" s="26" t="s">
        <v>297</v>
      </c>
      <c r="BB21" s="26" t="s">
        <v>174</v>
      </c>
      <c r="BC21" s="15">
        <v>1</v>
      </c>
      <c r="BD21" s="15" t="s">
        <v>175</v>
      </c>
      <c r="BE21" s="15">
        <v>1</v>
      </c>
      <c r="BF21" s="15" t="s">
        <v>176</v>
      </c>
      <c r="BG21" s="27"/>
      <c r="BH21" s="27"/>
      <c r="BI21" s="27"/>
      <c r="BJ21" s="27"/>
      <c r="BK21" s="28" t="s">
        <v>177</v>
      </c>
      <c r="BL21" s="29">
        <v>44926</v>
      </c>
      <c r="BM21" s="29">
        <v>44926</v>
      </c>
      <c r="BN21" s="28" t="s">
        <v>178</v>
      </c>
    </row>
    <row r="22" spans="1:66" s="30" customFormat="1" ht="15.75" customHeight="1">
      <c r="A22" s="12">
        <v>15</v>
      </c>
      <c r="B22" s="46">
        <v>44927</v>
      </c>
      <c r="C22" s="46">
        <v>45016</v>
      </c>
      <c r="D22" s="45" t="s">
        <v>149</v>
      </c>
      <c r="E22" s="45" t="s">
        <v>150</v>
      </c>
      <c r="F22" s="47" t="s">
        <v>151</v>
      </c>
      <c r="G22" s="35" t="s">
        <v>300</v>
      </c>
      <c r="H22" s="14" t="s">
        <v>153</v>
      </c>
      <c r="I22" s="33" t="s">
        <v>488</v>
      </c>
      <c r="J22" s="45" t="s">
        <v>301</v>
      </c>
      <c r="K22" s="15">
        <v>15</v>
      </c>
      <c r="L22" s="45" t="s">
        <v>302</v>
      </c>
      <c r="M22" s="45" t="s">
        <v>303</v>
      </c>
      <c r="N22" s="45" t="s">
        <v>304</v>
      </c>
      <c r="O22" s="49" t="str">
        <f t="shared" si="19"/>
        <v>Jose Gerardo Galvan Catañeda</v>
      </c>
      <c r="P22" s="45" t="s">
        <v>305</v>
      </c>
      <c r="Q22" s="15" t="s">
        <v>159</v>
      </c>
      <c r="R22" s="45" t="s">
        <v>306</v>
      </c>
      <c r="S22" s="50">
        <v>626</v>
      </c>
      <c r="T22" s="45">
        <v>202</v>
      </c>
      <c r="U22" s="35" t="s">
        <v>186</v>
      </c>
      <c r="V22" s="45" t="s">
        <v>307</v>
      </c>
      <c r="W22" s="51" t="s">
        <v>308</v>
      </c>
      <c r="X22" s="45" t="s">
        <v>309</v>
      </c>
      <c r="Y22" s="51" t="s">
        <v>310</v>
      </c>
      <c r="Z22" s="45" t="s">
        <v>311</v>
      </c>
      <c r="AA22" s="51" t="s">
        <v>310</v>
      </c>
      <c r="AB22" s="35" t="s">
        <v>311</v>
      </c>
      <c r="AC22" s="50">
        <v>3100</v>
      </c>
      <c r="AD22" s="47" t="s">
        <v>167</v>
      </c>
      <c r="AE22" s="47" t="s">
        <v>167</v>
      </c>
      <c r="AF22" s="47" t="s">
        <v>167</v>
      </c>
      <c r="AG22" s="47" t="s">
        <v>167</v>
      </c>
      <c r="AH22" s="45" t="s">
        <v>217</v>
      </c>
      <c r="AI22" s="45" t="s">
        <v>169</v>
      </c>
      <c r="AJ22" s="45" t="str">
        <f t="shared" si="14"/>
        <v>GBCS/ISC/CPSP/RECURSO ESTATAL/CJ/016/2023</v>
      </c>
      <c r="AK22" s="52">
        <f t="shared" si="15"/>
        <v>45016</v>
      </c>
      <c r="AL22" s="52">
        <v>45016</v>
      </c>
      <c r="AM22" s="52">
        <v>45016</v>
      </c>
      <c r="AN22" s="53">
        <f t="shared" si="16"/>
        <v>82094</v>
      </c>
      <c r="AO22" s="54">
        <v>95229.04</v>
      </c>
      <c r="AP22" s="55" t="s">
        <v>170</v>
      </c>
      <c r="AQ22" s="55" t="s">
        <v>170</v>
      </c>
      <c r="AR22" s="45" t="s">
        <v>151</v>
      </c>
      <c r="AS22" s="45" t="s">
        <v>171</v>
      </c>
      <c r="AT22" s="47" t="s">
        <v>172</v>
      </c>
      <c r="AU22" s="45" t="str">
        <f t="shared" si="17"/>
        <v>Presentación del concierto "VOZ EN PUNTO2</v>
      </c>
      <c r="AV22" s="55">
        <v>0</v>
      </c>
      <c r="AW22" s="52">
        <f t="shared" ref="AW22:AX22" si="24">+AL22</f>
        <v>45016</v>
      </c>
      <c r="AX22" s="52">
        <f t="shared" si="24"/>
        <v>45016</v>
      </c>
      <c r="AY22" s="48"/>
      <c r="AZ22" s="56" t="s">
        <v>173</v>
      </c>
      <c r="BA22" s="49" t="s">
        <v>174</v>
      </c>
      <c r="BB22" s="49" t="s">
        <v>174</v>
      </c>
      <c r="BC22" s="47">
        <v>1</v>
      </c>
      <c r="BD22" s="47" t="s">
        <v>175</v>
      </c>
      <c r="BE22" s="47">
        <v>1</v>
      </c>
      <c r="BF22" s="47" t="s">
        <v>176</v>
      </c>
      <c r="BG22" s="45"/>
      <c r="BH22" s="45"/>
      <c r="BI22" s="45"/>
      <c r="BJ22" s="45"/>
      <c r="BK22" s="57" t="s">
        <v>177</v>
      </c>
      <c r="BL22" s="58">
        <v>44926</v>
      </c>
      <c r="BM22" s="58">
        <v>44926</v>
      </c>
      <c r="BN22" s="57" t="s">
        <v>178</v>
      </c>
    </row>
    <row r="23" spans="1:66" s="30" customFormat="1" ht="15.75" customHeight="1">
      <c r="A23" s="12">
        <v>16</v>
      </c>
      <c r="B23" s="46">
        <v>44927</v>
      </c>
      <c r="C23" s="46">
        <v>45016</v>
      </c>
      <c r="D23" s="45" t="s">
        <v>149</v>
      </c>
      <c r="E23" s="45" t="s">
        <v>150</v>
      </c>
      <c r="F23" s="47" t="s">
        <v>151</v>
      </c>
      <c r="G23" s="35" t="s">
        <v>312</v>
      </c>
      <c r="H23" s="35" t="s">
        <v>153</v>
      </c>
      <c r="I23" s="33" t="s">
        <v>488</v>
      </c>
      <c r="J23" s="45" t="s">
        <v>314</v>
      </c>
      <c r="K23" s="15">
        <v>16</v>
      </c>
      <c r="L23" s="17" t="s">
        <v>315</v>
      </c>
      <c r="M23" s="17" t="s">
        <v>316</v>
      </c>
      <c r="N23" s="17" t="s">
        <v>317</v>
      </c>
      <c r="O23" s="17" t="str">
        <f t="shared" si="19"/>
        <v>Abraham Eliezer Manríquez Ramírez</v>
      </c>
      <c r="P23" s="31" t="s">
        <v>318</v>
      </c>
      <c r="Q23" s="47" t="s">
        <v>159</v>
      </c>
      <c r="R23" s="45" t="s">
        <v>319</v>
      </c>
      <c r="S23" s="50">
        <v>2715</v>
      </c>
      <c r="T23" s="45" t="s">
        <v>161</v>
      </c>
      <c r="U23" s="35" t="s">
        <v>186</v>
      </c>
      <c r="V23" s="45" t="s">
        <v>320</v>
      </c>
      <c r="W23" s="51" t="s">
        <v>164</v>
      </c>
      <c r="X23" s="45" t="s">
        <v>165</v>
      </c>
      <c r="Y23" s="51" t="s">
        <v>164</v>
      </c>
      <c r="Z23" s="45" t="s">
        <v>165</v>
      </c>
      <c r="AA23" s="51" t="s">
        <v>164</v>
      </c>
      <c r="AB23" s="45" t="s">
        <v>166</v>
      </c>
      <c r="AC23" s="50">
        <v>23080</v>
      </c>
      <c r="AD23" s="47" t="s">
        <v>167</v>
      </c>
      <c r="AE23" s="47" t="s">
        <v>167</v>
      </c>
      <c r="AF23" s="47" t="s">
        <v>167</v>
      </c>
      <c r="AG23" s="47" t="s">
        <v>167</v>
      </c>
      <c r="AH23" s="45" t="s">
        <v>168</v>
      </c>
      <c r="AI23" s="45" t="s">
        <v>169</v>
      </c>
      <c r="AJ23" s="45" t="str">
        <f t="shared" si="14"/>
        <v>GBCS/ISC/CPSP/RECURSO ESTATAL/CJ/017/2023</v>
      </c>
      <c r="AK23" s="52">
        <f t="shared" si="15"/>
        <v>44986</v>
      </c>
      <c r="AL23" s="52">
        <v>44986</v>
      </c>
      <c r="AM23" s="52">
        <v>45077</v>
      </c>
      <c r="AN23" s="53">
        <f t="shared" si="16"/>
        <v>41829.310344827587</v>
      </c>
      <c r="AO23" s="54">
        <v>48522</v>
      </c>
      <c r="AP23" s="55" t="s">
        <v>170</v>
      </c>
      <c r="AQ23" s="55" t="s">
        <v>170</v>
      </c>
      <c r="AR23" s="45" t="s">
        <v>151</v>
      </c>
      <c r="AS23" s="45" t="s">
        <v>171</v>
      </c>
      <c r="AT23" s="47" t="s">
        <v>172</v>
      </c>
      <c r="AU23" s="45" t="str">
        <f t="shared" si="17"/>
        <v>SERVICIOS PROFESIONALES DE CONSULTOR PARA PROCESOS ASMINISTRATIVOS DE PROYECTOS Y PROGRAMAS CULTURALES</v>
      </c>
      <c r="AV23" s="55">
        <v>0</v>
      </c>
      <c r="AW23" s="52">
        <f t="shared" ref="AW23:AX23" si="25">+AL23</f>
        <v>44986</v>
      </c>
      <c r="AX23" s="52">
        <f t="shared" si="25"/>
        <v>45077</v>
      </c>
      <c r="AY23" s="48"/>
      <c r="AZ23" s="59" t="s">
        <v>313</v>
      </c>
      <c r="BA23" s="49" t="s">
        <v>174</v>
      </c>
      <c r="BB23" s="49" t="s">
        <v>174</v>
      </c>
      <c r="BC23" s="47">
        <v>1</v>
      </c>
      <c r="BD23" s="47" t="s">
        <v>175</v>
      </c>
      <c r="BE23" s="47">
        <v>1</v>
      </c>
      <c r="BF23" s="47" t="s">
        <v>176</v>
      </c>
      <c r="BG23" s="45"/>
      <c r="BH23" s="45"/>
      <c r="BI23" s="45"/>
      <c r="BJ23" s="45"/>
      <c r="BK23" s="57" t="s">
        <v>177</v>
      </c>
      <c r="BL23" s="58">
        <v>44926</v>
      </c>
      <c r="BM23" s="58">
        <v>44926</v>
      </c>
      <c r="BN23" s="57" t="s">
        <v>178</v>
      </c>
    </row>
    <row r="24" spans="1:66" s="30" customFormat="1" ht="15.75" customHeight="1">
      <c r="A24" s="12">
        <v>17</v>
      </c>
      <c r="B24" s="46">
        <v>44927</v>
      </c>
      <c r="C24" s="46">
        <v>45016</v>
      </c>
      <c r="D24" s="45" t="s">
        <v>149</v>
      </c>
      <c r="E24" s="45" t="s">
        <v>150</v>
      </c>
      <c r="F24" s="47" t="s">
        <v>151</v>
      </c>
      <c r="G24" s="35" t="s">
        <v>321</v>
      </c>
      <c r="H24" s="35" t="s">
        <v>247</v>
      </c>
      <c r="I24" s="33" t="s">
        <v>488</v>
      </c>
      <c r="J24" s="45" t="s">
        <v>322</v>
      </c>
      <c r="K24" s="15">
        <v>17</v>
      </c>
      <c r="L24" s="45" t="s">
        <v>249</v>
      </c>
      <c r="M24" s="45" t="s">
        <v>250</v>
      </c>
      <c r="N24" s="45" t="s">
        <v>251</v>
      </c>
      <c r="O24" s="49" t="str">
        <f t="shared" si="19"/>
        <v>Luis Antonio Romero Díaz</v>
      </c>
      <c r="P24" s="38" t="s">
        <v>253</v>
      </c>
      <c r="Q24" s="36" t="s">
        <v>254</v>
      </c>
      <c r="R24" s="35" t="s">
        <v>255</v>
      </c>
      <c r="S24" s="35">
        <v>655</v>
      </c>
      <c r="T24" s="35" t="s">
        <v>161</v>
      </c>
      <c r="U24" s="35" t="s">
        <v>186</v>
      </c>
      <c r="V24" s="35" t="s">
        <v>256</v>
      </c>
      <c r="W24" s="20" t="s">
        <v>164</v>
      </c>
      <c r="X24" s="35" t="s">
        <v>165</v>
      </c>
      <c r="Y24" s="20" t="s">
        <v>257</v>
      </c>
      <c r="Z24" s="35" t="s">
        <v>165</v>
      </c>
      <c r="AA24" s="20" t="s">
        <v>164</v>
      </c>
      <c r="AB24" s="35" t="s">
        <v>166</v>
      </c>
      <c r="AC24" s="35">
        <v>23060</v>
      </c>
      <c r="AD24" s="36" t="s">
        <v>167</v>
      </c>
      <c r="AE24" s="36" t="s">
        <v>167</v>
      </c>
      <c r="AF24" s="36" t="s">
        <v>167</v>
      </c>
      <c r="AG24" s="36" t="s">
        <v>167</v>
      </c>
      <c r="AH24" s="35" t="s">
        <v>217</v>
      </c>
      <c r="AI24" s="45" t="s">
        <v>169</v>
      </c>
      <c r="AJ24" s="45" t="str">
        <f t="shared" si="14"/>
        <v>ISC/RECURSO PROPIO/CJ/019/2023</v>
      </c>
      <c r="AK24" s="52">
        <f t="shared" si="15"/>
        <v>45007</v>
      </c>
      <c r="AL24" s="52">
        <v>45007</v>
      </c>
      <c r="AM24" s="52">
        <v>45014</v>
      </c>
      <c r="AN24" s="53">
        <f t="shared" si="16"/>
        <v>23127.586206896554</v>
      </c>
      <c r="AO24" s="54">
        <v>26828</v>
      </c>
      <c r="AP24" s="55" t="s">
        <v>170</v>
      </c>
      <c r="AQ24" s="55" t="s">
        <v>170</v>
      </c>
      <c r="AR24" s="45" t="s">
        <v>151</v>
      </c>
      <c r="AS24" s="45" t="s">
        <v>171</v>
      </c>
      <c r="AT24" s="47" t="s">
        <v>172</v>
      </c>
      <c r="AU24" s="45" t="str">
        <f t="shared" si="17"/>
        <v>Intalación y reparación y mantenimiento de maquinaria, otros equipos y herramientas</v>
      </c>
      <c r="AV24" s="55">
        <v>0</v>
      </c>
      <c r="AW24" s="52">
        <f t="shared" ref="AW24:AX24" si="26">+AL24</f>
        <v>45007</v>
      </c>
      <c r="AX24" s="52">
        <f t="shared" si="26"/>
        <v>45014</v>
      </c>
      <c r="AY24" s="48"/>
      <c r="AZ24" s="56" t="s">
        <v>173</v>
      </c>
      <c r="BA24" s="45" t="s">
        <v>297</v>
      </c>
      <c r="BB24" s="49" t="s">
        <v>174</v>
      </c>
      <c r="BC24" s="47">
        <v>1</v>
      </c>
      <c r="BD24" s="47" t="s">
        <v>175</v>
      </c>
      <c r="BE24" s="47">
        <v>1</v>
      </c>
      <c r="BF24" s="47" t="s">
        <v>176</v>
      </c>
      <c r="BG24" s="45"/>
      <c r="BH24" s="45"/>
      <c r="BI24" s="45"/>
      <c r="BJ24" s="45"/>
      <c r="BK24" s="57" t="s">
        <v>177</v>
      </c>
      <c r="BL24" s="58">
        <v>44926</v>
      </c>
      <c r="BM24" s="58">
        <v>44926</v>
      </c>
      <c r="BN24" s="57" t="s">
        <v>178</v>
      </c>
    </row>
    <row r="25" spans="1:66" s="30" customFormat="1" ht="15.75" customHeight="1">
      <c r="A25" s="12">
        <v>18</v>
      </c>
      <c r="B25" s="46">
        <v>44927</v>
      </c>
      <c r="C25" s="46">
        <v>45016</v>
      </c>
      <c r="D25" s="45" t="s">
        <v>149</v>
      </c>
      <c r="E25" s="45" t="s">
        <v>150</v>
      </c>
      <c r="F25" s="47" t="s">
        <v>151</v>
      </c>
      <c r="G25" s="35" t="s">
        <v>323</v>
      </c>
      <c r="H25" s="35" t="s">
        <v>324</v>
      </c>
      <c r="I25" s="33" t="s">
        <v>488</v>
      </c>
      <c r="J25" s="45" t="s">
        <v>325</v>
      </c>
      <c r="K25" s="15">
        <v>18</v>
      </c>
      <c r="L25" s="45" t="s">
        <v>326</v>
      </c>
      <c r="M25" s="45" t="s">
        <v>327</v>
      </c>
      <c r="N25" s="45" t="s">
        <v>328</v>
      </c>
      <c r="O25" s="49" t="str">
        <f t="shared" si="19"/>
        <v>Jesus Alfredo Payan  Guluarte</v>
      </c>
      <c r="P25" s="45" t="s">
        <v>329</v>
      </c>
      <c r="Q25" s="47" t="s">
        <v>330</v>
      </c>
      <c r="R25" s="45" t="s">
        <v>331</v>
      </c>
      <c r="S25" s="50">
        <v>3550</v>
      </c>
      <c r="T25" s="45" t="s">
        <v>161</v>
      </c>
      <c r="U25" s="45" t="s">
        <v>186</v>
      </c>
      <c r="V25" s="45" t="s">
        <v>332</v>
      </c>
      <c r="W25" s="51" t="s">
        <v>214</v>
      </c>
      <c r="X25" s="45" t="s">
        <v>215</v>
      </c>
      <c r="Y25" s="51" t="s">
        <v>214</v>
      </c>
      <c r="Z25" s="45" t="s">
        <v>215</v>
      </c>
      <c r="AA25" s="51" t="s">
        <v>214</v>
      </c>
      <c r="AB25" s="45" t="s">
        <v>216</v>
      </c>
      <c r="AC25" s="50">
        <v>45066</v>
      </c>
      <c r="AD25" s="47" t="s">
        <v>167</v>
      </c>
      <c r="AE25" s="47" t="s">
        <v>167</v>
      </c>
      <c r="AF25" s="47" t="s">
        <v>167</v>
      </c>
      <c r="AG25" s="47" t="s">
        <v>167</v>
      </c>
      <c r="AH25" s="45" t="s">
        <v>217</v>
      </c>
      <c r="AI25" s="45" t="s">
        <v>169</v>
      </c>
      <c r="AJ25" s="45" t="str">
        <f t="shared" si="14"/>
        <v>ISC/RECURSO ESTATAL/CJ/020/2023</v>
      </c>
      <c r="AK25" s="52">
        <f t="shared" si="15"/>
        <v>45003</v>
      </c>
      <c r="AL25" s="52">
        <v>45003</v>
      </c>
      <c r="AM25" s="52">
        <v>45003</v>
      </c>
      <c r="AN25" s="53">
        <f t="shared" si="16"/>
        <v>60344.827586206899</v>
      </c>
      <c r="AO25" s="54">
        <v>70000</v>
      </c>
      <c r="AP25" s="55" t="s">
        <v>170</v>
      </c>
      <c r="AQ25" s="55" t="s">
        <v>170</v>
      </c>
      <c r="AR25" s="45" t="s">
        <v>151</v>
      </c>
      <c r="AS25" s="45" t="s">
        <v>171</v>
      </c>
      <c r="AT25" s="47" t="s">
        <v>172</v>
      </c>
      <c r="AU25" s="45" t="str">
        <f t="shared" si="17"/>
        <v>Presentación de obra "PAI KAM" teatro de titeres, sombras y objetos, de Alfredo Payan, en el teatro de la Ciudad</v>
      </c>
      <c r="AV25" s="55">
        <v>0</v>
      </c>
      <c r="AW25" s="52">
        <f t="shared" ref="AW25:AX25" si="27">+AL25</f>
        <v>45003</v>
      </c>
      <c r="AX25" s="52">
        <f t="shared" si="27"/>
        <v>45003</v>
      </c>
      <c r="AY25" s="60"/>
      <c r="AZ25" s="56" t="s">
        <v>173</v>
      </c>
      <c r="BA25" s="49" t="s">
        <v>174</v>
      </c>
      <c r="BB25" s="49" t="s">
        <v>174</v>
      </c>
      <c r="BC25" s="47">
        <v>1</v>
      </c>
      <c r="BD25" s="47" t="s">
        <v>175</v>
      </c>
      <c r="BE25" s="47">
        <v>1</v>
      </c>
      <c r="BF25" s="47" t="s">
        <v>176</v>
      </c>
      <c r="BG25" s="45"/>
      <c r="BH25" s="45"/>
      <c r="BI25" s="45"/>
      <c r="BJ25" s="45"/>
      <c r="BK25" s="57" t="s">
        <v>177</v>
      </c>
      <c r="BL25" s="58">
        <v>44926</v>
      </c>
      <c r="BM25" s="58">
        <v>44926</v>
      </c>
      <c r="BN25" s="57" t="s">
        <v>178</v>
      </c>
    </row>
    <row r="26" spans="1:66" s="30" customFormat="1" ht="15.75" customHeight="1">
      <c r="A26" s="12">
        <v>19</v>
      </c>
      <c r="B26" s="46">
        <v>44927</v>
      </c>
      <c r="C26" s="46">
        <v>45016</v>
      </c>
      <c r="D26" s="45" t="s">
        <v>149</v>
      </c>
      <c r="E26" s="45" t="s">
        <v>150</v>
      </c>
      <c r="F26" s="47" t="s">
        <v>151</v>
      </c>
      <c r="G26" s="35" t="s">
        <v>333</v>
      </c>
      <c r="H26" s="35" t="s">
        <v>153</v>
      </c>
      <c r="I26" s="33" t="s">
        <v>488</v>
      </c>
      <c r="J26" s="45" t="s">
        <v>487</v>
      </c>
      <c r="K26" s="15">
        <v>19</v>
      </c>
      <c r="L26" s="45" t="s">
        <v>334</v>
      </c>
      <c r="M26" s="45" t="s">
        <v>335</v>
      </c>
      <c r="N26" s="45" t="s">
        <v>335</v>
      </c>
      <c r="O26" s="49" t="str">
        <f t="shared" si="19"/>
        <v>Luis Alejandro  Garcia Garcia</v>
      </c>
      <c r="P26" s="45" t="s">
        <v>336</v>
      </c>
      <c r="Q26" s="47" t="s">
        <v>159</v>
      </c>
      <c r="R26" s="45" t="s">
        <v>337</v>
      </c>
      <c r="S26" s="50">
        <v>1019</v>
      </c>
      <c r="T26" s="45" t="s">
        <v>161</v>
      </c>
      <c r="U26" s="45" t="s">
        <v>186</v>
      </c>
      <c r="V26" s="45" t="s">
        <v>338</v>
      </c>
      <c r="W26" s="51" t="s">
        <v>339</v>
      </c>
      <c r="X26" s="45" t="s">
        <v>340</v>
      </c>
      <c r="Y26" s="51" t="s">
        <v>339</v>
      </c>
      <c r="Z26" s="45" t="s">
        <v>338</v>
      </c>
      <c r="AA26" s="51" t="s">
        <v>339</v>
      </c>
      <c r="AB26" s="45" t="s">
        <v>340</v>
      </c>
      <c r="AC26" s="50">
        <v>67140</v>
      </c>
      <c r="AD26" s="47" t="s">
        <v>167</v>
      </c>
      <c r="AE26" s="47" t="s">
        <v>167</v>
      </c>
      <c r="AF26" s="47" t="s">
        <v>167</v>
      </c>
      <c r="AG26" s="47" t="s">
        <v>167</v>
      </c>
      <c r="AH26" s="45" t="s">
        <v>168</v>
      </c>
      <c r="AI26" s="45" t="s">
        <v>169</v>
      </c>
      <c r="AJ26" s="45" t="str">
        <f t="shared" si="14"/>
        <v>ISC/RECURSO ESTATAL/CJ/021/2023</v>
      </c>
      <c r="AK26" s="52">
        <f t="shared" si="15"/>
        <v>44986</v>
      </c>
      <c r="AL26" s="52">
        <v>44986</v>
      </c>
      <c r="AM26" s="52">
        <v>45107</v>
      </c>
      <c r="AN26" s="53">
        <f t="shared" si="16"/>
        <v>43103.448275862072</v>
      </c>
      <c r="AO26" s="54">
        <v>50000</v>
      </c>
      <c r="AP26" s="55" t="s">
        <v>170</v>
      </c>
      <c r="AQ26" s="55" t="s">
        <v>170</v>
      </c>
      <c r="AR26" s="45" t="s">
        <v>151</v>
      </c>
      <c r="AS26" s="45" t="s">
        <v>171</v>
      </c>
      <c r="AT26" s="47" t="s">
        <v>172</v>
      </c>
      <c r="AU26" s="45" t="s">
        <v>487</v>
      </c>
      <c r="AV26" s="55">
        <v>0</v>
      </c>
      <c r="AW26" s="52">
        <f t="shared" ref="AW26:AX26" si="28">+AL26</f>
        <v>44986</v>
      </c>
      <c r="AX26" s="52">
        <f t="shared" si="28"/>
        <v>45107</v>
      </c>
      <c r="AY26" s="48"/>
      <c r="AZ26" s="56" t="s">
        <v>173</v>
      </c>
      <c r="BA26" s="49" t="s">
        <v>174</v>
      </c>
      <c r="BB26" s="49" t="s">
        <v>174</v>
      </c>
      <c r="BC26" s="47">
        <v>1</v>
      </c>
      <c r="BD26" s="47" t="s">
        <v>175</v>
      </c>
      <c r="BE26" s="47">
        <v>1</v>
      </c>
      <c r="BF26" s="47" t="s">
        <v>176</v>
      </c>
      <c r="BG26" s="45"/>
      <c r="BH26" s="45"/>
      <c r="BI26" s="45"/>
      <c r="BJ26" s="45"/>
      <c r="BK26" s="57" t="s">
        <v>177</v>
      </c>
      <c r="BL26" s="58">
        <v>44926</v>
      </c>
      <c r="BM26" s="58">
        <v>44926</v>
      </c>
      <c r="BN26" s="57" t="s">
        <v>178</v>
      </c>
    </row>
    <row r="27" spans="1:66" s="30" customFormat="1" ht="15.75" customHeight="1">
      <c r="A27" s="12">
        <v>20</v>
      </c>
      <c r="B27" s="46">
        <v>44927</v>
      </c>
      <c r="C27" s="46">
        <v>45016</v>
      </c>
      <c r="D27" s="45" t="s">
        <v>149</v>
      </c>
      <c r="E27" s="45" t="s">
        <v>341</v>
      </c>
      <c r="F27" s="47" t="s">
        <v>151</v>
      </c>
      <c r="G27" s="35" t="s">
        <v>342</v>
      </c>
      <c r="H27" s="35" t="s">
        <v>247</v>
      </c>
      <c r="I27" s="33" t="s">
        <v>488</v>
      </c>
      <c r="J27" s="45" t="s">
        <v>343</v>
      </c>
      <c r="K27" s="15">
        <v>20</v>
      </c>
      <c r="L27" s="45" t="s">
        <v>249</v>
      </c>
      <c r="M27" s="45" t="s">
        <v>250</v>
      </c>
      <c r="N27" s="45" t="s">
        <v>251</v>
      </c>
      <c r="O27" s="49" t="str">
        <f t="shared" si="19"/>
        <v>Luis Antonio Romero Díaz</v>
      </c>
      <c r="P27" s="38" t="s">
        <v>253</v>
      </c>
      <c r="Q27" s="36" t="s">
        <v>254</v>
      </c>
      <c r="R27" s="35" t="s">
        <v>255</v>
      </c>
      <c r="S27" s="35">
        <v>655</v>
      </c>
      <c r="T27" s="35" t="s">
        <v>161</v>
      </c>
      <c r="U27" s="35" t="s">
        <v>186</v>
      </c>
      <c r="V27" s="35" t="s">
        <v>256</v>
      </c>
      <c r="W27" s="20" t="s">
        <v>164</v>
      </c>
      <c r="X27" s="35" t="s">
        <v>165</v>
      </c>
      <c r="Y27" s="20" t="s">
        <v>257</v>
      </c>
      <c r="Z27" s="35" t="s">
        <v>165</v>
      </c>
      <c r="AA27" s="20" t="s">
        <v>164</v>
      </c>
      <c r="AB27" s="35" t="s">
        <v>166</v>
      </c>
      <c r="AC27" s="35">
        <v>23060</v>
      </c>
      <c r="AD27" s="36" t="s">
        <v>167</v>
      </c>
      <c r="AE27" s="36" t="s">
        <v>167</v>
      </c>
      <c r="AF27" s="36" t="s">
        <v>167</v>
      </c>
      <c r="AG27" s="36" t="s">
        <v>167</v>
      </c>
      <c r="AH27" s="35" t="s">
        <v>205</v>
      </c>
      <c r="AI27" s="45" t="s">
        <v>169</v>
      </c>
      <c r="AJ27" s="45" t="str">
        <f t="shared" si="14"/>
        <v>GBCS/ISC/RECURSO ESTATL/CJ/022/2023</v>
      </c>
      <c r="AK27" s="52">
        <f t="shared" si="15"/>
        <v>45002</v>
      </c>
      <c r="AL27" s="52">
        <v>45002</v>
      </c>
      <c r="AM27" s="52">
        <v>45002</v>
      </c>
      <c r="AN27" s="53">
        <f t="shared" si="16"/>
        <v>25807.758620689656</v>
      </c>
      <c r="AO27" s="54">
        <v>29937</v>
      </c>
      <c r="AP27" s="55" t="s">
        <v>170</v>
      </c>
      <c r="AQ27" s="55" t="s">
        <v>170</v>
      </c>
      <c r="AR27" s="45" t="s">
        <v>151</v>
      </c>
      <c r="AS27" s="45" t="s">
        <v>171</v>
      </c>
      <c r="AT27" s="47" t="s">
        <v>172</v>
      </c>
      <c r="AU27" s="45" t="str">
        <f t="shared" ref="AU27:AU29" si="29">+J27</f>
        <v>Compra de equipo electronico tales como cables, extensiones y reguladores necesarios para el desarrollo de la actividad de Foros de Alegría</v>
      </c>
      <c r="AV27" s="55">
        <v>0</v>
      </c>
      <c r="AW27" s="52">
        <f t="shared" ref="AW27:AX27" si="30">+AL27</f>
        <v>45002</v>
      </c>
      <c r="AX27" s="52">
        <f t="shared" si="30"/>
        <v>45002</v>
      </c>
      <c r="AY27" s="45"/>
      <c r="AZ27" s="56" t="s">
        <v>173</v>
      </c>
      <c r="BA27" s="49" t="s">
        <v>174</v>
      </c>
      <c r="BB27" s="49" t="s">
        <v>174</v>
      </c>
      <c r="BC27" s="47">
        <v>1</v>
      </c>
      <c r="BD27" s="47" t="s">
        <v>175</v>
      </c>
      <c r="BE27" s="47">
        <v>1</v>
      </c>
      <c r="BF27" s="47" t="s">
        <v>176</v>
      </c>
      <c r="BG27" s="45"/>
      <c r="BH27" s="45"/>
      <c r="BI27" s="45"/>
      <c r="BJ27" s="45"/>
      <c r="BK27" s="57" t="s">
        <v>177</v>
      </c>
      <c r="BL27" s="58">
        <v>44926</v>
      </c>
      <c r="BM27" s="58">
        <v>44926</v>
      </c>
      <c r="BN27" s="57" t="s">
        <v>178</v>
      </c>
    </row>
    <row r="28" spans="1:66" s="30" customFormat="1" ht="15.75" customHeight="1">
      <c r="A28" s="12">
        <v>21</v>
      </c>
      <c r="B28" s="46">
        <v>44927</v>
      </c>
      <c r="C28" s="46">
        <v>45016</v>
      </c>
      <c r="D28" s="45" t="s">
        <v>149</v>
      </c>
      <c r="E28" s="45" t="s">
        <v>150</v>
      </c>
      <c r="F28" s="47" t="s">
        <v>151</v>
      </c>
      <c r="G28" s="35" t="s">
        <v>344</v>
      </c>
      <c r="H28" s="35" t="s">
        <v>247</v>
      </c>
      <c r="I28" s="33" t="s">
        <v>488</v>
      </c>
      <c r="J28" s="45" t="s">
        <v>345</v>
      </c>
      <c r="K28" s="15">
        <v>21</v>
      </c>
      <c r="L28" s="45" t="s">
        <v>346</v>
      </c>
      <c r="M28" s="45" t="s">
        <v>316</v>
      </c>
      <c r="N28" s="45" t="s">
        <v>317</v>
      </c>
      <c r="O28" s="49" t="str">
        <f t="shared" si="19"/>
        <v>Isaac Manríquez Ramírez</v>
      </c>
      <c r="P28" s="45" t="s">
        <v>347</v>
      </c>
      <c r="Q28" s="47" t="s">
        <v>159</v>
      </c>
      <c r="R28" s="45" t="s">
        <v>348</v>
      </c>
      <c r="S28" s="50">
        <v>3715</v>
      </c>
      <c r="T28" s="45" t="s">
        <v>349</v>
      </c>
      <c r="U28" s="35" t="s">
        <v>186</v>
      </c>
      <c r="V28" s="45" t="s">
        <v>350</v>
      </c>
      <c r="W28" s="51" t="s">
        <v>164</v>
      </c>
      <c r="X28" s="45" t="s">
        <v>165</v>
      </c>
      <c r="Y28" s="51" t="s">
        <v>164</v>
      </c>
      <c r="Z28" s="45" t="s">
        <v>165</v>
      </c>
      <c r="AA28" s="51" t="s">
        <v>164</v>
      </c>
      <c r="AB28" s="35" t="s">
        <v>166</v>
      </c>
      <c r="AC28" s="50">
        <v>23060</v>
      </c>
      <c r="AD28" s="47" t="s">
        <v>167</v>
      </c>
      <c r="AE28" s="47" t="s">
        <v>167</v>
      </c>
      <c r="AF28" s="47" t="s">
        <v>167</v>
      </c>
      <c r="AG28" s="47" t="s">
        <v>167</v>
      </c>
      <c r="AH28" s="45" t="s">
        <v>169</v>
      </c>
      <c r="AI28" s="45" t="s">
        <v>169</v>
      </c>
      <c r="AJ28" s="45" t="str">
        <f t="shared" si="14"/>
        <v>ISC/RECURSO ESTATAL/CJ/023/2023</v>
      </c>
      <c r="AK28" s="52">
        <f t="shared" si="15"/>
        <v>45013</v>
      </c>
      <c r="AL28" s="52">
        <v>45013</v>
      </c>
      <c r="AM28" s="52">
        <v>45013</v>
      </c>
      <c r="AN28" s="53">
        <f t="shared" si="16"/>
        <v>103868.53448275862</v>
      </c>
      <c r="AO28" s="54">
        <v>120487.5</v>
      </c>
      <c r="AP28" s="55" t="s">
        <v>170</v>
      </c>
      <c r="AQ28" s="55" t="s">
        <v>170</v>
      </c>
      <c r="AR28" s="45" t="s">
        <v>151</v>
      </c>
      <c r="AS28" s="45" t="s">
        <v>171</v>
      </c>
      <c r="AT28" s="47" t="s">
        <v>172</v>
      </c>
      <c r="AU28" s="45" t="str">
        <f t="shared" si="29"/>
        <v>Servicio de mantenimiento y equipamiento del ISC</v>
      </c>
      <c r="AV28" s="55">
        <v>0</v>
      </c>
      <c r="AW28" s="52">
        <f t="shared" ref="AW28:AX28" si="31">+AL28</f>
        <v>45013</v>
      </c>
      <c r="AX28" s="52">
        <f t="shared" si="31"/>
        <v>45013</v>
      </c>
      <c r="AY28" s="48"/>
      <c r="AZ28" s="56" t="s">
        <v>173</v>
      </c>
      <c r="BA28" s="49" t="s">
        <v>174</v>
      </c>
      <c r="BB28" s="49" t="s">
        <v>174</v>
      </c>
      <c r="BC28" s="47">
        <v>1</v>
      </c>
      <c r="BD28" s="47" t="s">
        <v>175</v>
      </c>
      <c r="BE28" s="47">
        <v>1</v>
      </c>
      <c r="BF28" s="47" t="s">
        <v>176</v>
      </c>
      <c r="BG28" s="45"/>
      <c r="BH28" s="45"/>
      <c r="BI28" s="45"/>
      <c r="BJ28" s="45"/>
      <c r="BK28" s="57" t="s">
        <v>177</v>
      </c>
      <c r="BL28" s="58">
        <v>44926</v>
      </c>
      <c r="BM28" s="58">
        <v>44926</v>
      </c>
      <c r="BN28" s="57" t="s">
        <v>178</v>
      </c>
    </row>
    <row r="29" spans="1:66" s="30" customFormat="1" ht="15.75" customHeight="1">
      <c r="A29" s="12">
        <v>22</v>
      </c>
      <c r="B29" s="46">
        <v>44927</v>
      </c>
      <c r="C29" s="46">
        <v>45016</v>
      </c>
      <c r="D29" s="45" t="s">
        <v>149</v>
      </c>
      <c r="E29" s="45" t="s">
        <v>150</v>
      </c>
      <c r="F29" s="47" t="s">
        <v>151</v>
      </c>
      <c r="G29" s="35" t="s">
        <v>351</v>
      </c>
      <c r="H29" s="14" t="s">
        <v>153</v>
      </c>
      <c r="I29" s="33" t="s">
        <v>488</v>
      </c>
      <c r="J29" s="45" t="s">
        <v>352</v>
      </c>
      <c r="K29" s="15">
        <v>22</v>
      </c>
      <c r="L29" s="45" t="s">
        <v>353</v>
      </c>
      <c r="M29" s="45" t="s">
        <v>354</v>
      </c>
      <c r="N29" s="45" t="s">
        <v>355</v>
      </c>
      <c r="O29" s="49" t="str">
        <f t="shared" si="19"/>
        <v>Kay Fernando Perez Sapien</v>
      </c>
      <c r="P29" s="45" t="s">
        <v>356</v>
      </c>
      <c r="Q29" s="47" t="s">
        <v>159</v>
      </c>
      <c r="R29" s="45" t="s">
        <v>357</v>
      </c>
      <c r="S29" s="50">
        <v>4230</v>
      </c>
      <c r="T29" s="45" t="s">
        <v>161</v>
      </c>
      <c r="U29" s="35" t="s">
        <v>186</v>
      </c>
      <c r="V29" s="45" t="s">
        <v>358</v>
      </c>
      <c r="W29" s="51" t="s">
        <v>359</v>
      </c>
      <c r="X29" s="45" t="s">
        <v>360</v>
      </c>
      <c r="Y29" s="51" t="s">
        <v>359</v>
      </c>
      <c r="Z29" s="45" t="s">
        <v>360</v>
      </c>
      <c r="AA29" s="51" t="s">
        <v>359</v>
      </c>
      <c r="AB29" s="35" t="s">
        <v>311</v>
      </c>
      <c r="AC29" s="50">
        <v>4230</v>
      </c>
      <c r="AD29" s="47" t="s">
        <v>167</v>
      </c>
      <c r="AE29" s="47" t="s">
        <v>167</v>
      </c>
      <c r="AF29" s="47" t="s">
        <v>167</v>
      </c>
      <c r="AG29" s="47" t="s">
        <v>167</v>
      </c>
      <c r="AH29" s="45" t="s">
        <v>217</v>
      </c>
      <c r="AI29" s="45" t="s">
        <v>169</v>
      </c>
      <c r="AJ29" s="45" t="str">
        <f t="shared" si="14"/>
        <v>GBCS/ISC/RECURSO ESTATL/CJ/024/2023</v>
      </c>
      <c r="AK29" s="52">
        <f t="shared" si="15"/>
        <v>45019</v>
      </c>
      <c r="AL29" s="52">
        <v>45019</v>
      </c>
      <c r="AM29" s="52">
        <v>45022</v>
      </c>
      <c r="AN29" s="53">
        <f t="shared" si="16"/>
        <v>14150.939655172415</v>
      </c>
      <c r="AO29" s="54">
        <v>16415.09</v>
      </c>
      <c r="AP29" s="55" t="s">
        <v>170</v>
      </c>
      <c r="AQ29" s="55" t="s">
        <v>170</v>
      </c>
      <c r="AR29" s="45" t="s">
        <v>151</v>
      </c>
      <c r="AS29" s="45" t="s">
        <v>171</v>
      </c>
      <c r="AT29" s="47" t="s">
        <v>172</v>
      </c>
      <c r="AU29" s="45" t="str">
        <f t="shared" si="29"/>
        <v>Servicios profesionales para imparticion del modulo III del diplomado en actucion y creacion teatral "escenotecnia"</v>
      </c>
      <c r="AV29" s="55">
        <v>0</v>
      </c>
      <c r="AW29" s="52">
        <f t="shared" ref="AW29:AX29" si="32">+AL29</f>
        <v>45019</v>
      </c>
      <c r="AX29" s="52">
        <f t="shared" si="32"/>
        <v>45022</v>
      </c>
      <c r="AY29" s="45"/>
      <c r="AZ29" s="56" t="s">
        <v>173</v>
      </c>
      <c r="BA29" s="49" t="s">
        <v>174</v>
      </c>
      <c r="BB29" s="49" t="s">
        <v>174</v>
      </c>
      <c r="BC29" s="47">
        <v>1</v>
      </c>
      <c r="BD29" s="47" t="s">
        <v>175</v>
      </c>
      <c r="BE29" s="47">
        <v>1</v>
      </c>
      <c r="BF29" s="47" t="s">
        <v>176</v>
      </c>
      <c r="BG29" s="45"/>
      <c r="BH29" s="45"/>
      <c r="BI29" s="45"/>
      <c r="BJ29" s="45"/>
      <c r="BK29" s="57" t="s">
        <v>177</v>
      </c>
      <c r="BL29" s="58">
        <v>44926</v>
      </c>
      <c r="BM29" s="58">
        <v>44926</v>
      </c>
      <c r="BN29" s="57" t="s">
        <v>178</v>
      </c>
    </row>
    <row r="30" spans="1:66" ht="15.75" customHeight="1"/>
    <row r="31" spans="1:66" ht="15.75" customHeight="1"/>
    <row r="32" spans="1:6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6"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15 U21 U25:U26">
      <formula1>Hidden_520</formula1>
    </dataValidation>
    <dataValidation type="list" allowBlank="1" showErrorMessage="1" sqref="Q8:Q15 Q25:Q26 Q28:Q29 Q17:Q23">
      <formula1>Hidden_416</formula1>
    </dataValidation>
    <dataValidation type="list" allowBlank="1" showErrorMessage="1" sqref="AB8:AB15 AB21 AB23 AB25">
      <formula1>Hidden_627</formula1>
    </dataValidation>
    <dataValidation type="list" allowBlank="1" showErrorMessage="1" sqref="F8:F15 F17:F29">
      <formula1>Hidden_35</formula1>
    </dataValidation>
    <dataValidation type="list" allowBlank="1" showErrorMessage="1" sqref="BD8:BD15 BD17:BD29">
      <formula1>Hidden_755</formula1>
    </dataValidation>
    <dataValidation type="list" allowBlank="1" showErrorMessage="1" sqref="D8:D15 D17:D29">
      <formula1>Hidden_13</formula1>
    </dataValidation>
    <dataValidation type="list" allowBlank="1" showErrorMessage="1" sqref="E8:E15 E17:E29">
      <formula1>Hidden_24</formula1>
    </dataValidation>
  </dataValidations>
  <hyperlinks>
    <hyperlink ref="AY2" r:id="rId1"/>
    <hyperlink ref="AZ16" r:id="rId2"/>
    <hyperlink ref="AZ23" r:id="rId3"/>
    <hyperlink ref="I8" r:id="rId4"/>
    <hyperlink ref="I9:I29" r:id="rId5" display="https://drive.google.com/drive/folders/1B_6H80Gu7adIAnyV7XOCvdCi4ai5yK0Y?usp=share_link"/>
  </hyperlinks>
  <pageMargins left="0.7" right="0.7" top="0.75" bottom="0.75" header="0" footer="0"/>
  <pageSetup orientation="portrait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37.5703125" customWidth="1"/>
    <col min="4" max="4" width="33.42578125" customWidth="1"/>
    <col min="5" max="5" width="38.42578125" customWidth="1"/>
    <col min="6" max="26" width="9.140625" customWidth="1"/>
  </cols>
  <sheetData>
    <row r="1" spans="1:5" hidden="1">
      <c r="B1" s="1" t="s">
        <v>11</v>
      </c>
      <c r="C1" s="1" t="s">
        <v>12</v>
      </c>
      <c r="D1" s="1" t="s">
        <v>11</v>
      </c>
      <c r="E1" s="1" t="s">
        <v>10</v>
      </c>
    </row>
    <row r="2" spans="1:5" hidden="1">
      <c r="B2" s="1" t="s">
        <v>466</v>
      </c>
      <c r="C2" s="1" t="s">
        <v>467</v>
      </c>
      <c r="D2" s="1" t="s">
        <v>468</v>
      </c>
      <c r="E2" s="1" t="s">
        <v>469</v>
      </c>
    </row>
    <row r="3" spans="1:5" ht="35.25" customHeight="1">
      <c r="A3" s="9" t="s">
        <v>459</v>
      </c>
      <c r="B3" s="9" t="s">
        <v>470</v>
      </c>
      <c r="C3" s="9" t="s">
        <v>471</v>
      </c>
      <c r="D3" s="9" t="s">
        <v>472</v>
      </c>
      <c r="E3" s="9" t="s">
        <v>473</v>
      </c>
    </row>
    <row r="4" spans="1:5" ht="23.25" customHeight="1">
      <c r="A4" s="8">
        <v>1</v>
      </c>
      <c r="B4" s="8" t="s">
        <v>474</v>
      </c>
      <c r="C4" s="11"/>
      <c r="D4" s="11"/>
      <c r="E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">
      <formula1>Hidden_1_Tabla_4703724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475</v>
      </c>
    </row>
    <row r="2" spans="1:1">
      <c r="A2" s="1" t="s">
        <v>476</v>
      </c>
    </row>
    <row r="3" spans="1:1">
      <c r="A3" s="1" t="s">
        <v>477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5.140625" customWidth="1"/>
    <col min="2" max="2" width="36.85546875" customWidth="1"/>
    <col min="3" max="3" width="30.85546875" customWidth="1"/>
    <col min="4" max="4" width="37" customWidth="1"/>
    <col min="5" max="5" width="30.85546875" customWidth="1"/>
    <col min="6" max="26" width="9.140625" customWidth="1"/>
  </cols>
  <sheetData>
    <row r="1" spans="1:5" hidden="1">
      <c r="B1" s="1" t="s">
        <v>11</v>
      </c>
      <c r="C1" s="1" t="s">
        <v>11</v>
      </c>
      <c r="D1" s="1" t="s">
        <v>9</v>
      </c>
      <c r="E1" s="1" t="s">
        <v>12</v>
      </c>
    </row>
    <row r="2" spans="1:5" hidden="1">
      <c r="B2" s="1" t="s">
        <v>478</v>
      </c>
      <c r="C2" s="1" t="s">
        <v>479</v>
      </c>
      <c r="D2" s="1" t="s">
        <v>480</v>
      </c>
      <c r="E2" s="1" t="s">
        <v>481</v>
      </c>
    </row>
    <row r="3" spans="1:5" ht="31.5" customHeight="1">
      <c r="A3" s="9" t="s">
        <v>459</v>
      </c>
      <c r="B3" s="9" t="s">
        <v>482</v>
      </c>
      <c r="C3" s="9" t="s">
        <v>483</v>
      </c>
      <c r="D3" s="9" t="s">
        <v>484</v>
      </c>
      <c r="E3" s="9" t="s">
        <v>485</v>
      </c>
    </row>
    <row r="4" spans="1:5" ht="21" customHeight="1">
      <c r="A4" s="8">
        <v>1</v>
      </c>
      <c r="B4" s="8" t="s">
        <v>486</v>
      </c>
      <c r="C4" s="11"/>
      <c r="D4" s="11"/>
      <c r="E4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149</v>
      </c>
    </row>
    <row r="2" spans="1:1">
      <c r="A2" s="1" t="s">
        <v>361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362</v>
      </c>
    </row>
    <row r="2" spans="1:1">
      <c r="A2" s="1" t="s">
        <v>363</v>
      </c>
    </row>
    <row r="3" spans="1:1">
      <c r="A3" s="1" t="s">
        <v>341</v>
      </c>
    </row>
    <row r="4" spans="1:1">
      <c r="A4" s="1" t="s">
        <v>245</v>
      </c>
    </row>
    <row r="5" spans="1:1">
      <c r="A5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151</v>
      </c>
    </row>
    <row r="2" spans="1:1">
      <c r="A2" s="1" t="s">
        <v>364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365</v>
      </c>
    </row>
    <row r="2" spans="1:1">
      <c r="A2" s="1" t="s">
        <v>366</v>
      </c>
    </row>
    <row r="3" spans="1:1">
      <c r="A3" s="1" t="s">
        <v>367</v>
      </c>
    </row>
    <row r="4" spans="1:1">
      <c r="A4" s="1" t="s">
        <v>368</v>
      </c>
    </row>
    <row r="5" spans="1:1">
      <c r="A5" s="1" t="s">
        <v>369</v>
      </c>
    </row>
    <row r="6" spans="1:1">
      <c r="A6" s="1" t="s">
        <v>370</v>
      </c>
    </row>
    <row r="7" spans="1:1">
      <c r="A7" s="1" t="s">
        <v>159</v>
      </c>
    </row>
    <row r="8" spans="1:1">
      <c r="A8" s="1" t="s">
        <v>371</v>
      </c>
    </row>
    <row r="9" spans="1:1">
      <c r="A9" s="1" t="s">
        <v>372</v>
      </c>
    </row>
    <row r="10" spans="1:1">
      <c r="A10" s="1" t="s">
        <v>373</v>
      </c>
    </row>
    <row r="11" spans="1:1">
      <c r="A11" s="1" t="s">
        <v>374</v>
      </c>
    </row>
    <row r="12" spans="1:1">
      <c r="A12" s="1" t="s">
        <v>375</v>
      </c>
    </row>
    <row r="13" spans="1:1">
      <c r="A13" s="1" t="s">
        <v>376</v>
      </c>
    </row>
    <row r="14" spans="1:1">
      <c r="A14" s="1" t="s">
        <v>377</v>
      </c>
    </row>
    <row r="15" spans="1:1">
      <c r="A15" s="1" t="s">
        <v>254</v>
      </c>
    </row>
    <row r="16" spans="1:1">
      <c r="A16" s="1" t="s">
        <v>378</v>
      </c>
    </row>
    <row r="17" spans="1:1">
      <c r="A17" s="1" t="s">
        <v>379</v>
      </c>
    </row>
    <row r="18" spans="1:1">
      <c r="A18" s="1" t="s">
        <v>380</v>
      </c>
    </row>
    <row r="19" spans="1:1">
      <c r="A19" s="1" t="s">
        <v>381</v>
      </c>
    </row>
    <row r="20" spans="1:1">
      <c r="A20" s="1" t="s">
        <v>382</v>
      </c>
    </row>
    <row r="21" spans="1:1" ht="15.75" customHeight="1">
      <c r="A21" s="1" t="s">
        <v>383</v>
      </c>
    </row>
    <row r="22" spans="1:1" ht="15.75" customHeight="1">
      <c r="A22" s="1" t="s">
        <v>384</v>
      </c>
    </row>
    <row r="23" spans="1:1" ht="15.75" customHeight="1">
      <c r="A23" s="1" t="s">
        <v>385</v>
      </c>
    </row>
    <row r="24" spans="1:1" ht="15.75" customHeight="1">
      <c r="A24" s="1" t="s">
        <v>386</v>
      </c>
    </row>
    <row r="25" spans="1:1" ht="15.75" customHeight="1">
      <c r="A25" s="1" t="s">
        <v>387</v>
      </c>
    </row>
    <row r="26" spans="1:1" ht="15.75" customHeight="1">
      <c r="A26" s="1" t="s">
        <v>330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388</v>
      </c>
    </row>
    <row r="2" spans="1:1">
      <c r="A2" s="1" t="s">
        <v>383</v>
      </c>
    </row>
    <row r="3" spans="1:1">
      <c r="A3" s="1" t="s">
        <v>389</v>
      </c>
    </row>
    <row r="4" spans="1:1">
      <c r="A4" s="1" t="s">
        <v>390</v>
      </c>
    </row>
    <row r="5" spans="1:1">
      <c r="A5" s="1" t="s">
        <v>391</v>
      </c>
    </row>
    <row r="6" spans="1:1">
      <c r="A6" s="1" t="s">
        <v>392</v>
      </c>
    </row>
    <row r="7" spans="1:1">
      <c r="A7" s="1" t="s">
        <v>186</v>
      </c>
    </row>
    <row r="8" spans="1:1">
      <c r="A8" s="1" t="s">
        <v>393</v>
      </c>
    </row>
    <row r="9" spans="1:1">
      <c r="A9" s="1" t="s">
        <v>394</v>
      </c>
    </row>
    <row r="10" spans="1:1">
      <c r="A10" s="1" t="s">
        <v>395</v>
      </c>
    </row>
    <row r="11" spans="1:1">
      <c r="A11" s="1" t="s">
        <v>396</v>
      </c>
    </row>
    <row r="12" spans="1:1">
      <c r="A12" s="1" t="s">
        <v>397</v>
      </c>
    </row>
    <row r="13" spans="1:1">
      <c r="A13" s="1" t="s">
        <v>398</v>
      </c>
    </row>
    <row r="14" spans="1:1">
      <c r="A14" s="1" t="s">
        <v>399</v>
      </c>
    </row>
    <row r="15" spans="1:1">
      <c r="A15" s="1" t="s">
        <v>400</v>
      </c>
    </row>
    <row r="16" spans="1:1">
      <c r="A16" s="1" t="s">
        <v>162</v>
      </c>
    </row>
    <row r="17" spans="1:1">
      <c r="A17" s="1" t="s">
        <v>401</v>
      </c>
    </row>
    <row r="18" spans="1:1">
      <c r="A18" s="1" t="s">
        <v>402</v>
      </c>
    </row>
    <row r="19" spans="1:1">
      <c r="A19" s="1" t="s">
        <v>403</v>
      </c>
    </row>
    <row r="20" spans="1:1">
      <c r="A20" s="1" t="s">
        <v>404</v>
      </c>
    </row>
    <row r="21" spans="1:1" ht="15.75" customHeight="1">
      <c r="A21" s="1" t="s">
        <v>405</v>
      </c>
    </row>
    <row r="22" spans="1:1" ht="15.75" customHeight="1">
      <c r="A22" s="1" t="s">
        <v>406</v>
      </c>
    </row>
    <row r="23" spans="1:1" ht="15.75" customHeight="1">
      <c r="A23" s="1" t="s">
        <v>366</v>
      </c>
    </row>
    <row r="24" spans="1:1" ht="15.75" customHeight="1">
      <c r="A24" s="1" t="s">
        <v>377</v>
      </c>
    </row>
    <row r="25" spans="1:1" ht="15.75" customHeight="1">
      <c r="A25" s="1" t="s">
        <v>407</v>
      </c>
    </row>
    <row r="26" spans="1:1" ht="15.75" customHeight="1">
      <c r="A26" s="1" t="s">
        <v>408</v>
      </c>
    </row>
    <row r="27" spans="1:1" ht="15.75" customHeight="1">
      <c r="A27" s="1" t="s">
        <v>409</v>
      </c>
    </row>
    <row r="28" spans="1:1" ht="15.75" customHeight="1">
      <c r="A28" s="1" t="s">
        <v>410</v>
      </c>
    </row>
    <row r="29" spans="1:1" ht="15.75" customHeight="1">
      <c r="A29" s="1" t="s">
        <v>411</v>
      </c>
    </row>
    <row r="30" spans="1:1" ht="15.75" customHeight="1">
      <c r="A30" s="1" t="s">
        <v>412</v>
      </c>
    </row>
    <row r="31" spans="1:1" ht="15.75" customHeight="1">
      <c r="A31" s="1" t="s">
        <v>413</v>
      </c>
    </row>
    <row r="32" spans="1:1" ht="15.75" customHeight="1">
      <c r="A32" s="1" t="s">
        <v>414</v>
      </c>
    </row>
    <row r="33" spans="1:1" ht="15.75" customHeight="1">
      <c r="A33" s="1" t="s">
        <v>415</v>
      </c>
    </row>
    <row r="34" spans="1:1" ht="15.75" customHeight="1">
      <c r="A34" s="1" t="s">
        <v>416</v>
      </c>
    </row>
    <row r="35" spans="1:1" ht="15.75" customHeight="1">
      <c r="A35" s="1" t="s">
        <v>417</v>
      </c>
    </row>
    <row r="36" spans="1:1" ht="15.75" customHeight="1">
      <c r="A36" s="1" t="s">
        <v>418</v>
      </c>
    </row>
    <row r="37" spans="1:1" ht="15.75" customHeight="1">
      <c r="A37" s="1" t="s">
        <v>419</v>
      </c>
    </row>
    <row r="38" spans="1:1" ht="15.75" customHeight="1">
      <c r="A38" s="1" t="s">
        <v>420</v>
      </c>
    </row>
    <row r="39" spans="1:1" ht="15.75" customHeight="1">
      <c r="A39" s="1" t="s">
        <v>421</v>
      </c>
    </row>
    <row r="40" spans="1:1" ht="15.75" customHeight="1">
      <c r="A40" s="1" t="s">
        <v>422</v>
      </c>
    </row>
    <row r="41" spans="1:1" ht="15.75" customHeight="1">
      <c r="A41" s="1" t="s">
        <v>423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424</v>
      </c>
    </row>
    <row r="2" spans="1:1">
      <c r="A2" s="1" t="s">
        <v>425</v>
      </c>
    </row>
    <row r="3" spans="1:1">
      <c r="A3" s="1" t="s">
        <v>426</v>
      </c>
    </row>
    <row r="4" spans="1:1">
      <c r="A4" s="1" t="s">
        <v>427</v>
      </c>
    </row>
    <row r="5" spans="1:1">
      <c r="A5" s="1" t="s">
        <v>428</v>
      </c>
    </row>
    <row r="6" spans="1:1">
      <c r="A6" s="1" t="s">
        <v>429</v>
      </c>
    </row>
    <row r="7" spans="1:1">
      <c r="A7" s="1" t="s">
        <v>430</v>
      </c>
    </row>
    <row r="8" spans="1:1">
      <c r="A8" s="1" t="s">
        <v>431</v>
      </c>
    </row>
    <row r="9" spans="1:1">
      <c r="A9" s="1" t="s">
        <v>432</v>
      </c>
    </row>
    <row r="10" spans="1:1">
      <c r="A10" s="1" t="s">
        <v>433</v>
      </c>
    </row>
    <row r="11" spans="1:1">
      <c r="A11" s="1" t="s">
        <v>434</v>
      </c>
    </row>
    <row r="12" spans="1:1">
      <c r="A12" s="1" t="s">
        <v>435</v>
      </c>
    </row>
    <row r="13" spans="1:1">
      <c r="A13" s="1" t="s">
        <v>225</v>
      </c>
    </row>
    <row r="14" spans="1:1">
      <c r="A14" s="1" t="s">
        <v>436</v>
      </c>
    </row>
    <row r="15" spans="1:1">
      <c r="A15" s="1" t="s">
        <v>166</v>
      </c>
    </row>
    <row r="16" spans="1:1">
      <c r="A16" s="1" t="s">
        <v>437</v>
      </c>
    </row>
    <row r="17" spans="1:1">
      <c r="A17" s="1" t="s">
        <v>438</v>
      </c>
    </row>
    <row r="18" spans="1:1">
      <c r="A18" s="1" t="s">
        <v>439</v>
      </c>
    </row>
    <row r="19" spans="1:1">
      <c r="A19" s="1" t="s">
        <v>440</v>
      </c>
    </row>
    <row r="20" spans="1:1">
      <c r="A20" s="1" t="s">
        <v>216</v>
      </c>
    </row>
    <row r="21" spans="1:1" ht="15.75" customHeight="1">
      <c r="A21" s="1" t="s">
        <v>441</v>
      </c>
    </row>
    <row r="22" spans="1:1" ht="15.75" customHeight="1">
      <c r="A22" s="1" t="s">
        <v>442</v>
      </c>
    </row>
    <row r="23" spans="1:1" ht="15.75" customHeight="1">
      <c r="A23" s="1" t="s">
        <v>443</v>
      </c>
    </row>
    <row r="24" spans="1:1" ht="15.75" customHeight="1">
      <c r="A24" s="1" t="s">
        <v>444</v>
      </c>
    </row>
    <row r="25" spans="1:1" ht="15.75" customHeight="1">
      <c r="A25" s="1" t="s">
        <v>445</v>
      </c>
    </row>
    <row r="26" spans="1:1" ht="15.75" customHeight="1">
      <c r="A26" s="1" t="s">
        <v>446</v>
      </c>
    </row>
    <row r="27" spans="1:1" ht="15.75" customHeight="1">
      <c r="A27" s="1" t="s">
        <v>447</v>
      </c>
    </row>
    <row r="28" spans="1:1" ht="15.75" customHeight="1">
      <c r="A28" s="1" t="s">
        <v>448</v>
      </c>
    </row>
    <row r="29" spans="1:1" ht="15.75" customHeight="1">
      <c r="A29" s="1" t="s">
        <v>340</v>
      </c>
    </row>
    <row r="30" spans="1:1" ht="15.75" customHeight="1">
      <c r="A30" s="1" t="s">
        <v>449</v>
      </c>
    </row>
    <row r="31" spans="1:1" ht="15.75" customHeight="1">
      <c r="A31" s="1" t="s">
        <v>450</v>
      </c>
    </row>
    <row r="32" spans="1:1" ht="15.75" customHeight="1">
      <c r="A32" s="1" t="s">
        <v>451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452</v>
      </c>
    </row>
    <row r="2" spans="1:1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3" workbookViewId="0">
      <selection activeCell="A3" sqref="A3"/>
    </sheetView>
  </sheetViews>
  <sheetFormatPr baseColWidth="10" defaultColWidth="14.42578125" defaultRowHeight="15" customHeight="1"/>
  <cols>
    <col min="1" max="1" width="6.28515625" customWidth="1"/>
    <col min="2" max="2" width="13.85546875" customWidth="1"/>
    <col min="3" max="3" width="18.7109375" customWidth="1"/>
    <col min="4" max="4" width="20.7109375" customWidth="1"/>
    <col min="5" max="5" width="23.140625" customWidth="1"/>
    <col min="6" max="6" width="23.85546875" customWidth="1"/>
    <col min="7" max="7" width="36.85546875" customWidth="1"/>
    <col min="8" max="26" width="9.140625" customWidth="1"/>
  </cols>
  <sheetData>
    <row r="1" spans="1:7" hidden="1">
      <c r="B1" s="1" t="s">
        <v>8</v>
      </c>
      <c r="C1" s="1" t="s">
        <v>8</v>
      </c>
      <c r="D1" s="1" t="s">
        <v>8</v>
      </c>
      <c r="E1" s="1" t="s">
        <v>8</v>
      </c>
      <c r="F1" s="1" t="s">
        <v>8</v>
      </c>
      <c r="G1" s="1" t="s">
        <v>14</v>
      </c>
    </row>
    <row r="2" spans="1:7" hidden="1">
      <c r="B2" s="1" t="s">
        <v>453</v>
      </c>
      <c r="C2" s="1" t="s">
        <v>454</v>
      </c>
      <c r="D2" s="1" t="s">
        <v>455</v>
      </c>
      <c r="E2" s="1" t="s">
        <v>456</v>
      </c>
      <c r="F2" s="1" t="s">
        <v>457</v>
      </c>
      <c r="G2" s="1" t="s">
        <v>458</v>
      </c>
    </row>
    <row r="3" spans="1:7" ht="30.75" customHeight="1">
      <c r="A3" s="9" t="s">
        <v>459</v>
      </c>
      <c r="B3" s="9" t="s">
        <v>460</v>
      </c>
      <c r="C3" s="9" t="s">
        <v>461</v>
      </c>
      <c r="D3" s="9" t="s">
        <v>462</v>
      </c>
      <c r="E3" s="9" t="s">
        <v>463</v>
      </c>
      <c r="F3" s="9" t="s">
        <v>464</v>
      </c>
      <c r="G3" s="9" t="s">
        <v>465</v>
      </c>
    </row>
    <row r="4" spans="1:7">
      <c r="A4" s="15">
        <v>1</v>
      </c>
      <c r="B4" s="17" t="s">
        <v>155</v>
      </c>
      <c r="C4" s="17" t="s">
        <v>156</v>
      </c>
      <c r="D4" s="17" t="s">
        <v>157</v>
      </c>
      <c r="E4" s="17" t="str">
        <f t="shared" ref="E4:E11" si="0">CONCATENATE(B4," ",C4," ",D4)</f>
        <v>Raúl Cota Álvarez</v>
      </c>
      <c r="F4" s="18" t="s">
        <v>158</v>
      </c>
      <c r="G4" s="23">
        <v>72000</v>
      </c>
    </row>
    <row r="5" spans="1:7">
      <c r="A5" s="15">
        <v>2</v>
      </c>
      <c r="B5" s="17" t="s">
        <v>181</v>
      </c>
      <c r="C5" s="17" t="s">
        <v>182</v>
      </c>
      <c r="D5" s="17" t="s">
        <v>183</v>
      </c>
      <c r="E5" s="17" t="str">
        <f t="shared" si="0"/>
        <v>Taiki Castro Sui-Qui</v>
      </c>
      <c r="F5" s="18" t="s">
        <v>184</v>
      </c>
      <c r="G5" s="23">
        <v>180000</v>
      </c>
    </row>
    <row r="6" spans="1:7">
      <c r="A6" s="15">
        <v>3</v>
      </c>
      <c r="B6" s="17" t="s">
        <v>189</v>
      </c>
      <c r="C6" s="17" t="s">
        <v>190</v>
      </c>
      <c r="D6" s="17" t="s">
        <v>191</v>
      </c>
      <c r="E6" s="17" t="str">
        <f t="shared" si="0"/>
        <v>Rafael Félix Carreón</v>
      </c>
      <c r="F6" s="18" t="s">
        <v>192</v>
      </c>
      <c r="G6" s="23">
        <v>162500</v>
      </c>
    </row>
    <row r="7" spans="1:7">
      <c r="A7" s="15">
        <v>4</v>
      </c>
      <c r="B7" s="17" t="s">
        <v>197</v>
      </c>
      <c r="C7" s="17" t="s">
        <v>198</v>
      </c>
      <c r="D7" s="17" t="s">
        <v>199</v>
      </c>
      <c r="E7" s="17" t="str">
        <f t="shared" si="0"/>
        <v>Dulce Lisset Garnica Arciga</v>
      </c>
      <c r="F7" s="31" t="s">
        <v>200</v>
      </c>
      <c r="G7" s="23">
        <v>63000</v>
      </c>
    </row>
    <row r="8" spans="1:7">
      <c r="A8" s="15">
        <v>5</v>
      </c>
      <c r="B8" s="17" t="s">
        <v>208</v>
      </c>
      <c r="C8" s="17" t="s">
        <v>209</v>
      </c>
      <c r="D8" s="17" t="s">
        <v>210</v>
      </c>
      <c r="E8" s="17" t="str">
        <f t="shared" si="0"/>
        <v>Luis Manuel Aguilar Farias</v>
      </c>
      <c r="F8" s="31" t="s">
        <v>211</v>
      </c>
      <c r="G8" s="23">
        <v>18603.78</v>
      </c>
    </row>
    <row r="9" spans="1:7">
      <c r="A9" s="15">
        <v>6</v>
      </c>
      <c r="B9" s="17" t="s">
        <v>221</v>
      </c>
      <c r="C9" s="17" t="s">
        <v>222</v>
      </c>
      <c r="D9" s="17" t="s">
        <v>223</v>
      </c>
      <c r="E9" s="17" t="str">
        <f t="shared" si="0"/>
        <v>Isis Lilu Lugo Ayala</v>
      </c>
      <c r="F9" s="31" t="s">
        <v>224</v>
      </c>
      <c r="G9" s="23">
        <v>48000</v>
      </c>
    </row>
    <row r="10" spans="1:7">
      <c r="A10" s="15">
        <v>7</v>
      </c>
      <c r="B10" s="17" t="s">
        <v>230</v>
      </c>
      <c r="C10" s="17" t="s">
        <v>231</v>
      </c>
      <c r="D10" s="17" t="s">
        <v>232</v>
      </c>
      <c r="E10" s="17" t="str">
        <f t="shared" si="0"/>
        <v>Miriam Yesenia Guadalupe Robles Medellín</v>
      </c>
      <c r="F10" s="31" t="s">
        <v>233</v>
      </c>
      <c r="G10" s="23">
        <v>83995.199999999997</v>
      </c>
    </row>
    <row r="11" spans="1:7">
      <c r="A11" s="15">
        <v>8</v>
      </c>
      <c r="B11" s="17" t="s">
        <v>238</v>
      </c>
      <c r="C11" s="17" t="s">
        <v>239</v>
      </c>
      <c r="D11" s="17" t="s">
        <v>240</v>
      </c>
      <c r="E11" s="17" t="str">
        <f t="shared" si="0"/>
        <v>César Maximiliano Uranga Armenta</v>
      </c>
      <c r="F11" s="31" t="s">
        <v>241</v>
      </c>
      <c r="G11" s="23">
        <v>34800</v>
      </c>
    </row>
    <row r="12" spans="1:7">
      <c r="A12" s="15">
        <v>9</v>
      </c>
      <c r="B12" s="35" t="s">
        <v>249</v>
      </c>
      <c r="C12" s="35" t="s">
        <v>250</v>
      </c>
      <c r="D12" s="35" t="s">
        <v>251</v>
      </c>
      <c r="E12" s="35" t="s">
        <v>252</v>
      </c>
      <c r="F12" s="38" t="s">
        <v>253</v>
      </c>
      <c r="G12" s="40" t="s">
        <v>259</v>
      </c>
    </row>
    <row r="13" spans="1:7">
      <c r="A13" s="15">
        <v>10</v>
      </c>
      <c r="B13" s="17" t="s">
        <v>264</v>
      </c>
      <c r="C13" s="17" t="s">
        <v>265</v>
      </c>
      <c r="D13" s="17" t="s">
        <v>266</v>
      </c>
      <c r="E13" s="17" t="s">
        <v>267</v>
      </c>
      <c r="F13" s="31" t="s">
        <v>268</v>
      </c>
      <c r="G13" s="23">
        <v>12500</v>
      </c>
    </row>
    <row r="14" spans="1:7">
      <c r="A14" s="15">
        <v>11</v>
      </c>
      <c r="B14" s="17" t="s">
        <v>273</v>
      </c>
      <c r="C14" s="17" t="s">
        <v>274</v>
      </c>
      <c r="D14" s="17" t="s">
        <v>275</v>
      </c>
      <c r="E14" s="17" t="str">
        <f t="shared" ref="E14:E25" si="1">CONCATENATE(B14," ",C14," ",D14)</f>
        <v>Angel Fernando Peña  Súarez</v>
      </c>
      <c r="F14" s="31" t="s">
        <v>276</v>
      </c>
      <c r="G14" s="23">
        <v>50000</v>
      </c>
    </row>
    <row r="15" spans="1:7">
      <c r="A15" s="15">
        <v>12</v>
      </c>
      <c r="B15" s="17" t="s">
        <v>282</v>
      </c>
      <c r="C15" s="17" t="s">
        <v>283</v>
      </c>
      <c r="D15" s="17" t="s">
        <v>284</v>
      </c>
      <c r="E15" s="17" t="str">
        <f t="shared" si="1"/>
        <v>Jonatah Emir Ortiz Domínguez</v>
      </c>
      <c r="F15" s="31" t="s">
        <v>285</v>
      </c>
      <c r="G15" s="23">
        <v>60000</v>
      </c>
    </row>
    <row r="16" spans="1:7">
      <c r="A16" s="15">
        <v>13</v>
      </c>
      <c r="B16" s="17" t="s">
        <v>290</v>
      </c>
      <c r="C16" s="17" t="s">
        <v>291</v>
      </c>
      <c r="D16" s="17" t="s">
        <v>292</v>
      </c>
      <c r="E16" s="17" t="str">
        <f t="shared" si="1"/>
        <v>Edgar Ivan Bertrand Angulo</v>
      </c>
      <c r="F16" s="31" t="s">
        <v>293</v>
      </c>
      <c r="G16" s="23">
        <v>143979.20000000001</v>
      </c>
    </row>
    <row r="17" spans="1:7">
      <c r="A17" s="15">
        <v>14</v>
      </c>
      <c r="B17" s="17" t="s">
        <v>208</v>
      </c>
      <c r="C17" s="17" t="s">
        <v>209</v>
      </c>
      <c r="D17" s="17" t="s">
        <v>210</v>
      </c>
      <c r="E17" s="17" t="str">
        <f t="shared" si="1"/>
        <v>Luis Manuel Aguilar Farias</v>
      </c>
      <c r="F17" s="31" t="s">
        <v>211</v>
      </c>
      <c r="G17" s="23">
        <v>16415.09</v>
      </c>
    </row>
    <row r="18" spans="1:7">
      <c r="A18" s="15">
        <v>15</v>
      </c>
      <c r="B18" s="45" t="s">
        <v>302</v>
      </c>
      <c r="C18" s="45" t="s">
        <v>303</v>
      </c>
      <c r="D18" s="45" t="s">
        <v>304</v>
      </c>
      <c r="E18" s="49" t="str">
        <f t="shared" si="1"/>
        <v>Jose Gerardo Galvan Catañeda</v>
      </c>
      <c r="F18" s="45" t="s">
        <v>305</v>
      </c>
      <c r="G18" s="54">
        <v>95229.04</v>
      </c>
    </row>
    <row r="19" spans="1:7">
      <c r="A19" s="15">
        <v>16</v>
      </c>
      <c r="B19" s="17" t="s">
        <v>315</v>
      </c>
      <c r="C19" s="17" t="s">
        <v>316</v>
      </c>
      <c r="D19" s="17" t="s">
        <v>317</v>
      </c>
      <c r="E19" s="17" t="str">
        <f t="shared" si="1"/>
        <v>Abraham Eliezer Manríquez Ramírez</v>
      </c>
      <c r="F19" s="31" t="s">
        <v>318</v>
      </c>
      <c r="G19" s="54">
        <v>48522</v>
      </c>
    </row>
    <row r="20" spans="1:7">
      <c r="A20" s="15">
        <v>17</v>
      </c>
      <c r="B20" s="45" t="s">
        <v>249</v>
      </c>
      <c r="C20" s="45" t="s">
        <v>250</v>
      </c>
      <c r="D20" s="45" t="s">
        <v>251</v>
      </c>
      <c r="E20" s="49" t="str">
        <f t="shared" si="1"/>
        <v>Luis Antonio Romero Díaz</v>
      </c>
      <c r="F20" s="38" t="s">
        <v>253</v>
      </c>
      <c r="G20" s="54">
        <v>26828</v>
      </c>
    </row>
    <row r="21" spans="1:7" ht="15.75" customHeight="1">
      <c r="A21" s="15">
        <v>18</v>
      </c>
      <c r="B21" s="45" t="s">
        <v>326</v>
      </c>
      <c r="C21" s="45" t="s">
        <v>327</v>
      </c>
      <c r="D21" s="45" t="s">
        <v>328</v>
      </c>
      <c r="E21" s="49" t="str">
        <f t="shared" si="1"/>
        <v>Jesus Alfredo Payan  Guluarte</v>
      </c>
      <c r="F21" s="45" t="s">
        <v>329</v>
      </c>
      <c r="G21" s="54">
        <v>70000</v>
      </c>
    </row>
    <row r="22" spans="1:7" ht="15.75" customHeight="1">
      <c r="A22" s="15">
        <v>19</v>
      </c>
      <c r="B22" s="45" t="s">
        <v>334</v>
      </c>
      <c r="C22" s="45" t="s">
        <v>335</v>
      </c>
      <c r="D22" s="45" t="s">
        <v>335</v>
      </c>
      <c r="E22" s="49" t="str">
        <f t="shared" si="1"/>
        <v>Luis Alejandro  Garcia Garcia</v>
      </c>
      <c r="F22" s="45" t="s">
        <v>336</v>
      </c>
      <c r="G22" s="54">
        <v>50000</v>
      </c>
    </row>
    <row r="23" spans="1:7" ht="15.75" customHeight="1">
      <c r="A23" s="15">
        <v>20</v>
      </c>
      <c r="B23" s="45" t="s">
        <v>249</v>
      </c>
      <c r="C23" s="45" t="s">
        <v>250</v>
      </c>
      <c r="D23" s="45" t="s">
        <v>251</v>
      </c>
      <c r="E23" s="49" t="str">
        <f t="shared" si="1"/>
        <v>Luis Antonio Romero Díaz</v>
      </c>
      <c r="F23" s="38" t="s">
        <v>253</v>
      </c>
      <c r="G23" s="54">
        <v>29937</v>
      </c>
    </row>
    <row r="24" spans="1:7" ht="15.75" customHeight="1">
      <c r="A24" s="15">
        <v>21</v>
      </c>
      <c r="B24" s="45" t="s">
        <v>346</v>
      </c>
      <c r="C24" s="45" t="s">
        <v>316</v>
      </c>
      <c r="D24" s="45" t="s">
        <v>317</v>
      </c>
      <c r="E24" s="49" t="str">
        <f t="shared" si="1"/>
        <v>Isaac Manríquez Ramírez</v>
      </c>
      <c r="F24" s="45" t="s">
        <v>347</v>
      </c>
      <c r="G24" s="54">
        <v>120487.5</v>
      </c>
    </row>
    <row r="25" spans="1:7" ht="15.75" customHeight="1">
      <c r="A25" s="15">
        <v>22</v>
      </c>
      <c r="B25" s="45" t="s">
        <v>353</v>
      </c>
      <c r="C25" s="45" t="s">
        <v>354</v>
      </c>
      <c r="D25" s="45" t="s">
        <v>355</v>
      </c>
      <c r="E25" s="49" t="str">
        <f t="shared" si="1"/>
        <v>Kay Fernando Perez Sapien</v>
      </c>
      <c r="F25" s="45" t="s">
        <v>356</v>
      </c>
      <c r="G25" s="54">
        <v>16415.09</v>
      </c>
    </row>
    <row r="26" spans="1:7" ht="15.75" customHeight="1">
      <c r="A26" s="10"/>
      <c r="B26" s="10"/>
      <c r="C26" s="10"/>
      <c r="D26" s="10"/>
      <c r="E26" s="10"/>
      <c r="F26" s="10"/>
      <c r="G26" s="10"/>
    </row>
    <row r="27" spans="1:7" ht="15.75" customHeight="1">
      <c r="A27" s="10"/>
      <c r="B27" s="10"/>
      <c r="C27" s="10"/>
      <c r="D27" s="10"/>
      <c r="E27" s="10"/>
      <c r="F27" s="10"/>
      <c r="G27" s="10"/>
    </row>
    <row r="28" spans="1:7" ht="15.75" customHeight="1">
      <c r="A28" s="10"/>
      <c r="B28" s="10"/>
      <c r="C28" s="10"/>
      <c r="D28" s="10"/>
      <c r="E28" s="10"/>
      <c r="F28" s="10"/>
      <c r="G28" s="10"/>
    </row>
    <row r="29" spans="1:7" ht="15.75" customHeight="1">
      <c r="A29" s="10"/>
      <c r="B29" s="10"/>
      <c r="C29" s="10"/>
      <c r="D29" s="10"/>
      <c r="E29" s="10"/>
      <c r="F29" s="10"/>
      <c r="G29" s="10"/>
    </row>
    <row r="30" spans="1:7" ht="15.75" customHeight="1">
      <c r="A30" s="10"/>
      <c r="B30" s="10"/>
      <c r="C30" s="10"/>
      <c r="D30" s="10"/>
      <c r="E30" s="10"/>
      <c r="F30" s="10"/>
      <c r="G30" s="10"/>
    </row>
    <row r="31" spans="1:7" ht="15.75" customHeight="1">
      <c r="A31" s="10"/>
      <c r="B31" s="10"/>
      <c r="C31" s="10"/>
      <c r="D31" s="10"/>
      <c r="E31" s="10"/>
      <c r="F31" s="10"/>
      <c r="G31" s="10"/>
    </row>
    <row r="32" spans="1:7" ht="15.75" customHeight="1">
      <c r="A32" s="10"/>
      <c r="B32" s="10"/>
      <c r="C32" s="10"/>
      <c r="D32" s="10"/>
      <c r="E32" s="10"/>
      <c r="F32" s="10"/>
      <c r="G32" s="10"/>
    </row>
    <row r="33" spans="1:7" ht="15.75" customHeight="1">
      <c r="A33" s="10"/>
      <c r="B33" s="10"/>
      <c r="C33" s="10"/>
      <c r="D33" s="10"/>
      <c r="E33" s="10"/>
      <c r="F33" s="10"/>
      <c r="G33" s="10"/>
    </row>
    <row r="34" spans="1:7" ht="15.75" customHeight="1">
      <c r="A34" s="10"/>
      <c r="B34" s="10"/>
      <c r="C34" s="10"/>
      <c r="D34" s="10"/>
      <c r="E34" s="10"/>
      <c r="F34" s="10"/>
      <c r="G34" s="10"/>
    </row>
    <row r="35" spans="1:7" ht="15.75" customHeight="1">
      <c r="A35" s="10"/>
      <c r="B35" s="10"/>
      <c r="C35" s="10"/>
      <c r="D35" s="10"/>
      <c r="E35" s="10"/>
      <c r="F35" s="10"/>
      <c r="G35" s="10"/>
    </row>
    <row r="36" spans="1:7" ht="15.75" customHeight="1">
      <c r="A36" s="10"/>
      <c r="B36" s="10"/>
      <c r="C36" s="10"/>
      <c r="D36" s="10"/>
      <c r="E36" s="10"/>
      <c r="F36" s="10"/>
      <c r="G36" s="10"/>
    </row>
    <row r="37" spans="1:7" ht="15.75" customHeight="1">
      <c r="A37" s="10"/>
      <c r="B37" s="10"/>
      <c r="C37" s="10"/>
      <c r="D37" s="10"/>
      <c r="E37" s="10"/>
      <c r="F37" s="10"/>
      <c r="G37" s="10"/>
    </row>
    <row r="38" spans="1:7" ht="15.75" customHeight="1">
      <c r="A38" s="10"/>
      <c r="B38" s="10"/>
      <c r="C38" s="10"/>
      <c r="D38" s="10"/>
      <c r="E38" s="10"/>
      <c r="F38" s="10"/>
      <c r="G38" s="10"/>
    </row>
    <row r="39" spans="1:7" ht="15.75" customHeight="1">
      <c r="A39" s="10"/>
      <c r="B39" s="10"/>
      <c r="C39" s="10"/>
      <c r="D39" s="10"/>
      <c r="E39" s="10"/>
      <c r="F39" s="10"/>
      <c r="G39" s="10"/>
    </row>
    <row r="40" spans="1:7" ht="15.75" customHeight="1">
      <c r="A40" s="10"/>
      <c r="B40" s="10"/>
      <c r="C40" s="10"/>
      <c r="D40" s="10"/>
      <c r="E40" s="10"/>
      <c r="F40" s="10"/>
      <c r="G40" s="10"/>
    </row>
    <row r="41" spans="1:7" ht="15.75" customHeight="1">
      <c r="A41" s="10"/>
      <c r="B41" s="10"/>
      <c r="C41" s="10"/>
      <c r="D41" s="10"/>
      <c r="E41" s="10"/>
      <c r="F41" s="10"/>
      <c r="G41" s="10"/>
    </row>
    <row r="42" spans="1:7" ht="15.75" customHeight="1">
      <c r="A42" s="10"/>
      <c r="B42" s="10"/>
      <c r="C42" s="10"/>
      <c r="D42" s="10"/>
      <c r="E42" s="10"/>
      <c r="F42" s="10"/>
      <c r="G42" s="10"/>
    </row>
    <row r="43" spans="1:7" ht="15.75" customHeight="1">
      <c r="A43" s="10"/>
      <c r="B43" s="10"/>
      <c r="C43" s="10"/>
      <c r="D43" s="10"/>
      <c r="E43" s="10"/>
      <c r="F43" s="10"/>
      <c r="G43" s="10"/>
    </row>
    <row r="44" spans="1:7" ht="15.75" customHeight="1">
      <c r="A44" s="10"/>
      <c r="B44" s="10"/>
      <c r="C44" s="10"/>
      <c r="D44" s="10"/>
      <c r="E44" s="10"/>
      <c r="F44" s="10"/>
      <c r="G44" s="10"/>
    </row>
    <row r="45" spans="1:7" ht="15.75" customHeight="1">
      <c r="A45" s="10"/>
      <c r="B45" s="10"/>
      <c r="C45" s="10"/>
      <c r="D45" s="10"/>
      <c r="E45" s="10"/>
      <c r="F45" s="10"/>
      <c r="G45" s="10"/>
    </row>
    <row r="46" spans="1:7" ht="15.75" customHeight="1">
      <c r="A46" s="10"/>
      <c r="B46" s="10"/>
      <c r="C46" s="10"/>
      <c r="D46" s="10"/>
      <c r="E46" s="10"/>
      <c r="F46" s="10"/>
      <c r="G46" s="10"/>
    </row>
    <row r="47" spans="1:7" ht="15.75" customHeight="1">
      <c r="A47" s="10"/>
      <c r="B47" s="10"/>
      <c r="C47" s="10"/>
      <c r="D47" s="10"/>
      <c r="E47" s="10"/>
      <c r="F47" s="10"/>
      <c r="G47" s="10"/>
    </row>
    <row r="48" spans="1:7" ht="15.75" customHeight="1">
      <c r="A48" s="10"/>
      <c r="B48" s="10"/>
      <c r="C48" s="10"/>
      <c r="D48" s="10"/>
      <c r="E48" s="10"/>
      <c r="F48" s="10"/>
      <c r="G48" s="10"/>
    </row>
    <row r="49" spans="1:7" ht="15.75" customHeight="1">
      <c r="A49" s="10"/>
      <c r="B49" s="10"/>
      <c r="C49" s="10"/>
      <c r="D49" s="10"/>
      <c r="E49" s="10"/>
      <c r="F49" s="10"/>
      <c r="G49" s="10"/>
    </row>
    <row r="50" spans="1:7" ht="15.75" customHeight="1">
      <c r="A50" s="10"/>
      <c r="B50" s="10"/>
      <c r="C50" s="10"/>
      <c r="D50" s="10"/>
      <c r="E50" s="10"/>
      <c r="F50" s="10"/>
      <c r="G50" s="10"/>
    </row>
    <row r="51" spans="1:7" ht="15.75" customHeight="1">
      <c r="A51" s="10"/>
      <c r="B51" s="10"/>
      <c r="C51" s="10"/>
      <c r="D51" s="10"/>
      <c r="E51" s="10"/>
      <c r="F51" s="10"/>
      <c r="G51" s="10"/>
    </row>
    <row r="52" spans="1:7" ht="15.75" customHeight="1">
      <c r="A52" s="10"/>
      <c r="B52" s="10"/>
      <c r="C52" s="10"/>
      <c r="D52" s="10"/>
      <c r="E52" s="10"/>
      <c r="F52" s="10"/>
      <c r="G52" s="10"/>
    </row>
    <row r="53" spans="1:7" ht="15.75" customHeight="1">
      <c r="A53" s="10"/>
      <c r="B53" s="10"/>
      <c r="C53" s="10"/>
      <c r="D53" s="10"/>
      <c r="E53" s="10"/>
      <c r="F53" s="10"/>
      <c r="G53" s="10"/>
    </row>
    <row r="54" spans="1:7" ht="15.75" customHeight="1">
      <c r="A54" s="10"/>
      <c r="B54" s="10"/>
      <c r="C54" s="10"/>
      <c r="D54" s="10"/>
      <c r="E54" s="10"/>
      <c r="F54" s="10"/>
      <c r="G54" s="10"/>
    </row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2022-06-10T15:45:56Z</dcterms:created>
  <dcterms:modified xsi:type="dcterms:W3CDTF">2023-04-12T22:06:11Z</dcterms:modified>
</cp:coreProperties>
</file>