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V Trim 2019\"/>
    </mc:Choice>
  </mc:AlternateContent>
  <bookViews>
    <workbookView xWindow="0" yWindow="0" windowWidth="24000" windowHeight="903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calcChain.xml><?xml version="1.0" encoding="utf-8"?>
<calcChain xmlns="http://schemas.openxmlformats.org/spreadsheetml/2006/main">
  <c r="O13" i="1" l="1"/>
  <c r="O12" i="1"/>
  <c r="O11" i="1"/>
  <c r="O10" i="1"/>
  <c r="O9" i="1"/>
  <c r="E10" i="1" s="1"/>
  <c r="O8" i="1"/>
  <c r="O31" i="1" l="1"/>
  <c r="M31" i="1"/>
</calcChain>
</file>

<file path=xl/sharedStrings.xml><?xml version="1.0" encoding="utf-8"?>
<sst xmlns="http://schemas.openxmlformats.org/spreadsheetml/2006/main" count="600" uniqueCount="111">
  <si>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</si>
  <si>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</si>
  <si>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</si>
  <si>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</si>
  <si>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</si>
  <si>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</si>
  <si>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</si>
  <si>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</si>
  <si>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</si>
  <si>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</si>
  <si>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</si>
  <si>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</si>
  <si>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</si>
  <si>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</si>
  <si>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</si>
  <si>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</si>
  <si>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</si>
  <si>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</si>
  <si>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</si>
  <si>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</si>
  <si>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</si>
  <si>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</si>
  <si>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</si>
  <si>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</si>
  <si>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</si>
  <si>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</si>
  <si>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</si>
  <si>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</si>
  <si>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</si>
  <si>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</si>
  <si>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</si>
  <si>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468703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</si>
  <si>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</si>
  <si>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</si>
  <si>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</si>
  <si>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</si>
  <si>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</si>
  <si>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</si>
  <si>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</si>
  <si>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</si>
  <si>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</si>
  <si>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</si>
  <si>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</si>
  <si>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</si>
  <si>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</si>
  <si>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</si>
  <si>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</si>
  <si>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</si>
  <si>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</si>
  <si>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</si>
  <si>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</si>
  <si>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</si>
  <si>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</si>
  <si>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</si>
  <si>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</si>
  <si>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</si>
  <si>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</si>
  <si>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</si>
  <si>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Incremento porcentual</t>
  </si>
  <si>
    <t xml:space="preserve">Incremento porcentual de las actividades artísticas y culturales </t>
  </si>
  <si>
    <t>Incremento porcentual de acciones de infraestructura cultural</t>
  </si>
  <si>
    <t xml:space="preserve">Incremento porcentual del número de cursos y talleres </t>
  </si>
  <si>
    <t xml:space="preserve">Incremento porcentual de las actividades artísticas y culturales respecto al año base </t>
  </si>
  <si>
    <t>Incremento porcentual de la infraestructura cultural</t>
  </si>
  <si>
    <t>Incremento porcentual de las acciones de medios digitales</t>
  </si>
  <si>
    <t>Incremento porcentual de las actividades de promoción y difusión cultural</t>
  </si>
  <si>
    <t>Informes estadísticas de las áreas</t>
  </si>
  <si>
    <t>Incremento porcentual de las acciones para la creación, equipamiento y remodelación de la infraestructura cultural</t>
  </si>
  <si>
    <t>Incremento porcentual de las actividades de promoción y difusión del Patrimonio Cultural</t>
  </si>
  <si>
    <t>Incremento del numero de acciones para la promoción y difusión del patrimonio cultural</t>
  </si>
  <si>
    <t>Incremento porcentual de las actividades de promoción y difusión del patrimonio cultural</t>
  </si>
  <si>
    <t xml:space="preserve">Incremento porcentual de los estímulos dirigidos a los artistas y promotores culturales </t>
  </si>
  <si>
    <t xml:space="preserve">Incremento porcentual del número estímulos a proyectos dirigidos a la promoción, creación y desarrollo artístico </t>
  </si>
  <si>
    <t>Incremento porcentual del los estímulos a creadores</t>
  </si>
  <si>
    <t>Incremento porcentual de las actividades de ocupación artística y cultural</t>
  </si>
  <si>
    <t>Incremento porcentual de  talleres y cursos de capacitación</t>
  </si>
  <si>
    <t>Informes estadísticos de las áreas</t>
  </si>
  <si>
    <t>Incremento porcentual del numero de personas que utilizan la información digital</t>
  </si>
  <si>
    <t>Incremento porcentual de las actividades artísticas</t>
  </si>
  <si>
    <r>
      <rPr>
        <b/>
        <i/>
        <sz val="10"/>
        <color indexed="8"/>
        <rFont val="Arial"/>
        <family val="2"/>
      </rPr>
      <t>Objetivo estratégico 1</t>
    </r>
    <r>
      <rPr>
        <sz val="10"/>
        <color indexed="8"/>
        <rFont val="Arial"/>
        <family val="2"/>
      </rPr>
      <t>.- Promover y difundir las expresiones artísticas y culturales de Baja California Sur a nivel nacional e internacional.</t>
    </r>
  </si>
  <si>
    <r>
      <rPr>
        <b/>
        <i/>
        <sz val="10"/>
        <color indexed="8"/>
        <rFont val="Arial"/>
        <family val="2"/>
      </rPr>
      <t>Objetivo estratégico 2.-</t>
    </r>
    <r>
      <rPr>
        <sz val="10"/>
        <color indexed="8"/>
        <rFont val="Arial"/>
        <family val="2"/>
      </rPr>
      <t xml:space="preserve"> Fortalecer la infraestructura cultural con espacios decorosos, a fin de propiciar un mayor uso.</t>
    </r>
  </si>
  <si>
    <r>
      <rPr>
        <b/>
        <i/>
        <sz val="10"/>
        <color indexed="8"/>
        <rFont val="Arial"/>
        <family val="2"/>
      </rPr>
      <t>Objetivo estratégico 3.-</t>
    </r>
    <r>
      <rPr>
        <sz val="10"/>
        <color indexed="8"/>
        <rFont val="Arial"/>
        <family val="2"/>
      </rPr>
      <t xml:space="preserve"> Preservar, promover y difundir el patrimonio y la diversidad cultural del estado.</t>
    </r>
  </si>
  <si>
    <r>
      <rPr>
        <b/>
        <i/>
        <sz val="10"/>
        <color indexed="8"/>
        <rFont val="Arial"/>
        <family val="2"/>
      </rPr>
      <t>Objetivo estratégico 4.-</t>
    </r>
    <r>
      <rPr>
        <sz val="10"/>
        <color indexed="8"/>
        <rFont val="Arial"/>
        <family val="2"/>
      </rPr>
      <t xml:space="preserve"> Fortalecer los estímulos a los artistas e incentivar el emprendimiento cultural</t>
    </r>
  </si>
  <si>
    <r>
      <rPr>
        <b/>
        <i/>
        <sz val="10"/>
        <color indexed="8"/>
        <rFont val="Arial"/>
        <family val="2"/>
      </rPr>
      <t xml:space="preserve">Objetivo estratégico 5.- </t>
    </r>
    <r>
      <rPr>
        <sz val="10"/>
        <color indexed="8"/>
        <rFont val="Arial"/>
        <family val="2"/>
      </rPr>
      <t>Capacitación artística y cultural</t>
    </r>
  </si>
  <si>
    <r>
      <rPr>
        <b/>
        <i/>
        <sz val="10"/>
        <color indexed="8"/>
        <rFont val="Arial"/>
        <family val="2"/>
      </rPr>
      <t xml:space="preserve">Objetivo estratégico 6.- </t>
    </r>
    <r>
      <rPr>
        <sz val="10"/>
        <color indexed="8"/>
        <rFont val="Arial"/>
        <family val="2"/>
      </rPr>
      <t>Crear las condiciones a fin de que las personas puedan acceder a los bienes y servicios culturales, mediante la tecnología digital</t>
    </r>
  </si>
  <si>
    <t>Trimestral</t>
  </si>
  <si>
    <t xml:space="preserve">Incremento porcentual de las actividades artísticas </t>
  </si>
  <si>
    <t>Eficiencia</t>
  </si>
  <si>
    <t>Incremento o porcentual de las actividades artisiticas</t>
  </si>
  <si>
    <t xml:space="preserve">IPAC=(NACR /NACRBASE)*100 
IPAC=Incremento porcentual de las actividades culturales 
NACR= Numero de actividades culturales realizadas
NACBASE= Numero de actividades culturales realizadas en el año base 2015
</t>
  </si>
  <si>
    <t>Anual</t>
  </si>
  <si>
    <t>Área de Informes y estadísticas del Instituto Sudcaliforniano de Cultura</t>
  </si>
  <si>
    <t>NEC= Numero de espacios culturales existentes 
NECB= Numero de espacios culturales con el año base 2015</t>
  </si>
  <si>
    <t>IPNAC=(NACR/NARB)*100
IPNAC=Incremento porcentual en acciones de promocion cultural 
NCCR= Numero de acciones del año base</t>
  </si>
  <si>
    <t xml:space="preserve">Incremento porcentual de los estímulos a creadores </t>
  </si>
  <si>
    <t xml:space="preserve">IPNE= (NEO/NEB)*100
NEB= Numero de estimulos otorgados en el año base
NEO= Numero de estimulos otorgados 
IPNE= Incremento porcentual del numero de estimulos
</t>
  </si>
  <si>
    <t>Incremento porcentual de las actividades de cpación artística y cultural</t>
  </si>
  <si>
    <t xml:space="preserve">Incremento porcentual de  talleres y cursos de capacitación </t>
  </si>
  <si>
    <t>Incremento porcentual de de talleres y cursos de capacitación</t>
  </si>
  <si>
    <t xml:space="preserve">VPNCT=(NTCT*100/NCTB)NCT= Numero de cursos y talleres  VPNCT=(NTCT*100/NCTB)
NCT= Numero de cursos y talleres  
NCTB= Numero de cursos y talleres del año base 
VPNCT= Variacion porcentual de cursos y talleres  
</t>
  </si>
  <si>
    <t xml:space="preserve">Incremento porcentual de las acciones de medios digitales </t>
  </si>
  <si>
    <t xml:space="preserve">VPNUMD=(UN/NUB)*100
VPNUMED= Variacion porcentual del numero de usuarios de medios digitales  
NU= Numero de usuarios
NUB= Numero de usuarios del año base 
</t>
  </si>
  <si>
    <t>IPNAC=(NACR/NARB)*100
IPNAC=Incremento porcentual en acciones de promoción cultural 
NCCR= Numero de acciones del año base</t>
  </si>
  <si>
    <t xml:space="preserve">IPNE= (NEO/NEB)*100
NEB= Numero de estímulos otorgados en el año base
NEO= Numero de estímulos otorgados 
IPNE= Incremento porcentual del numero de estímulos
</t>
  </si>
  <si>
    <t xml:space="preserve">Incremento porcentual de la capacitación artística </t>
  </si>
  <si>
    <t xml:space="preserve">VPNCT=(NTCT*100/NCTB)NCT= Numero de cursos y talleres  VPNCT=(NTCT*100/NCTB)
NCT= Numero de cursos y talleres  
NCTB= Numero de cursos y talleres del año base 
VPNCT= Variación porcentual de cursos y talleres  
</t>
  </si>
  <si>
    <t xml:space="preserve">Incremento porcentual de las personas que pueden acceder los servicios digitales </t>
  </si>
  <si>
    <t xml:space="preserve">VPNUMD=(UN/NUB)*100
VPNUMED= Variación porcentual del numero de usuarios de medios digitales  
NU= Numero de usuarios
NUB= Numero de usuarios del año base 
</t>
  </si>
  <si>
    <t xml:space="preserve">Incremento porcentual de las personas que pueden accederá los servicios digitales </t>
  </si>
  <si>
    <t xml:space="preserve">Incrememnto pórcentual de la capacitsación artistica </t>
  </si>
  <si>
    <t xml:space="preserve">Incremento porcentual de las personas que pueden accedera los sercicios digitales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</si>
</sst>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"/>
    <numFmt numFmtId="165" formatCode="dd/mm/yyyy;@"/>
    <numFmt numFmtId="166" formatCode="0.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i/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0" fillId="0" borderId="0" xfId="0" applyAlignment="1">
      <alignment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/>
    </xf>
    <xf numFmtId="9" fontId="2" fillId="0" borderId="0" xfId="0" applyNumberFormat="1" applyFont="1" applyAlignment="1">
      <alignment horizontal="center" vertical="top"/>
    </xf>
    <xf numFmtId="165" fontId="2" fillId="0" borderId="0" xfId="0" applyNumberFormat="1" applyFont="1" applyAlignment="1">
      <alignment horizontal="center" vertical="top"/>
    </xf>
    <xf numFmtId="0" fontId="2" fillId="0" borderId="0" xfId="0" applyFont="1" applyFill="1" applyBorder="1" applyAlignment="1">
      <alignment horizontal="center" vertical="top"/>
    </xf>
    <xf numFmtId="9" fontId="2" fillId="0" borderId="0" xfId="0" applyNumberFormat="1" applyFont="1" applyFill="1" applyAlignment="1">
      <alignment horizontal="center" vertical="top"/>
    </xf>
    <xf numFmtId="164" fontId="2" fillId="0" borderId="0" xfId="0" applyNumberFormat="1" applyFont="1" applyAlignment="1">
      <alignment horizontal="center" vertical="top" wrapText="1"/>
    </xf>
    <xf numFmtId="2" fontId="2" fillId="0" borderId="0" xfId="0" applyNumberFormat="1" applyFont="1" applyAlignment="1">
      <alignment horizontal="center" vertical="top" wrapText="1"/>
    </xf>
    <xf numFmtId="0" fontId="2" fillId="0" borderId="0" xfId="0" applyFont="1" applyFill="1" applyAlignment="1">
      <alignment horizontal="left" vertical="top" wrapText="1"/>
    </xf>
    <xf numFmtId="0" fontId="2" fillId="4" borderId="0" xfId="0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center" vertical="top" wrapText="1"/>
    </xf>
    <xf numFmtId="14" fontId="2" fillId="4" borderId="0" xfId="0" applyNumberFormat="1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vertical="top" wrapText="1"/>
    </xf>
    <xf numFmtId="0" fontId="2" fillId="4" borderId="0" xfId="0" applyFont="1" applyFill="1" applyBorder="1" applyAlignment="1">
      <alignment horizontal="left" vertical="top" wrapText="1"/>
    </xf>
    <xf numFmtId="1" fontId="2" fillId="4" borderId="0" xfId="0" applyNumberFormat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0" fillId="5" borderId="0" xfId="0" applyFill="1" applyBorder="1" applyAlignment="1">
      <alignment vertical="top"/>
    </xf>
    <xf numFmtId="0" fontId="0" fillId="6" borderId="0" xfId="0" applyFill="1" applyBorder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3" xfId="0" applyFont="1" applyFill="1" applyBorder="1" applyAlignment="1">
      <alignment horizontal="center"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  <xf numFmtId="0" fontId="2" fillId="0" borderId="4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 wrapText="1"/>
    </xf>
    <xf numFmtId="166" fontId="2" fillId="0" borderId="4" xfId="0" applyNumberFormat="1" applyFont="1" applyFill="1" applyBorder="1" applyAlignment="1">
      <alignment vertical="top" wrapText="1"/>
    </xf>
    <xf numFmtId="166" fontId="0" fillId="0" borderId="3" xfId="0" applyNumberFormat="1" applyFill="1" applyBorder="1" applyAlignment="1">
      <alignment vertical="top"/>
    </xf>
    <xf numFmtId="166" fontId="0" fillId="0" borderId="4" xfId="0" applyNumberForma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X55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9.7109375" customWidth="1"/>
    <col min="2" max="2" width="37.5703125" customWidth="1"/>
    <col min="3" max="3" width="40.28515625" customWidth="1"/>
    <col min="4" max="4" width="75.5703125" customWidth="1"/>
    <col min="5" max="5" width="130.140625" customWidth="1"/>
    <col min="6" max="6" width="99.28515625" customWidth="1"/>
    <col min="7" max="7" width="22.42578125" customWidth="1"/>
    <col min="8" max="8" width="75.7109375" customWidth="1"/>
    <col min="9" max="9" width="67.140625" customWidth="1"/>
    <col min="10" max="10" width="21.28515625" customWidth="1"/>
    <col min="11" max="11" width="21.85546875" customWidth="1"/>
    <col min="12" max="12" width="13" customWidth="1"/>
    <col min="13" max="13" width="17.5703125" bestFit="1" customWidth="1"/>
    <col min="14" max="14" width="37.5703125" customWidth="1"/>
    <col min="15" max="15" width="17.28515625" customWidth="1"/>
    <col min="16" max="16" width="27.5703125" bestFit="1" customWidth="1"/>
    <col min="17" max="17" width="32.85546875" customWidth="1"/>
    <col min="18" max="18" width="73.140625" bestFit="1" customWidth="1"/>
    <col min="19" max="19" width="19.7109375" customWidth="1"/>
    <col min="20" max="20" width="21.85546875" customWidth="1"/>
    <col min="21" max="21" width="7.28515625" customWidth="1"/>
  </cols>
  <sheetData>
    <row r="1" spans="1:206" hidden="1" x14ac:dyDescent="0.25">
      <c r="A1" t="s">
        <v>0</v>
      </c>
    </row>
    <row r="2" spans="1:206" x14ac:dyDescent="0.25">
      <c r="A2" s="28" t="s">
        <v>1</v>
      </c>
      <c r="B2" s="29"/>
      <c r="C2" s="29"/>
      <c r="D2" s="28" t="s">
        <v>2</v>
      </c>
      <c r="E2" s="29"/>
      <c r="F2" s="29"/>
      <c r="G2" s="28" t="s">
        <v>3</v>
      </c>
      <c r="H2" s="29"/>
      <c r="I2" s="29"/>
    </row>
    <row r="3" spans="1:206" x14ac:dyDescent="0.25">
      <c r="A3" s="30" t="s">
        <v>4</v>
      </c>
      <c r="B3" s="29"/>
      <c r="C3" s="29"/>
      <c r="D3" s="30" t="s">
        <v>5</v>
      </c>
      <c r="E3" s="29"/>
      <c r="F3" s="29"/>
      <c r="G3" s="30" t="s">
        <v>6</v>
      </c>
      <c r="H3" s="29"/>
      <c r="I3" s="29"/>
    </row>
    <row r="4" spans="1:20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0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06" x14ac:dyDescent="0.25">
      <c r="A6" s="28" t="s">
        <v>34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</row>
    <row r="7" spans="1:206" ht="23.45" customHeight="1" x14ac:dyDescent="0.25">
      <c r="A7" s="1" t="s">
        <v>35</v>
      </c>
      <c r="B7" s="1" t="s">
        <v>36</v>
      </c>
      <c r="C7" s="1" t="s">
        <v>37</v>
      </c>
      <c r="D7" s="1" t="s">
        <v>38</v>
      </c>
      <c r="E7" s="2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06" s="26" customFormat="1" ht="41.25" customHeight="1" x14ac:dyDescent="0.25">
      <c r="A8" s="31">
        <v>2019</v>
      </c>
      <c r="B8" s="32">
        <v>43739</v>
      </c>
      <c r="C8" s="32">
        <v>43830</v>
      </c>
      <c r="D8" s="33" t="s">
        <v>59</v>
      </c>
      <c r="E8" s="33" t="s">
        <v>79</v>
      </c>
      <c r="F8" s="33" t="s">
        <v>62</v>
      </c>
      <c r="G8" s="31" t="s">
        <v>58</v>
      </c>
      <c r="H8" s="33" t="s">
        <v>78</v>
      </c>
      <c r="I8" s="34" t="s">
        <v>89</v>
      </c>
      <c r="J8" s="31" t="s">
        <v>58</v>
      </c>
      <c r="K8" s="31" t="s">
        <v>85</v>
      </c>
      <c r="L8" s="31">
        <v>2019</v>
      </c>
      <c r="M8" s="31">
        <v>905</v>
      </c>
      <c r="N8" s="31">
        <v>905</v>
      </c>
      <c r="O8" s="41">
        <f>595100/N8</f>
        <v>657.56906077348071</v>
      </c>
      <c r="P8" s="37" t="s">
        <v>56</v>
      </c>
      <c r="Q8" s="3" t="s">
        <v>66</v>
      </c>
      <c r="R8" s="31" t="s">
        <v>91</v>
      </c>
      <c r="S8" s="35">
        <v>43861</v>
      </c>
      <c r="T8" s="35">
        <v>43861</v>
      </c>
      <c r="U8" s="36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  <c r="EP8" s="25"/>
      <c r="EQ8" s="25"/>
      <c r="ER8" s="25"/>
      <c r="ES8" s="25"/>
      <c r="ET8" s="25"/>
      <c r="EU8" s="25"/>
      <c r="EV8" s="25"/>
      <c r="EW8" s="25"/>
      <c r="EX8" s="25"/>
      <c r="EY8" s="25"/>
      <c r="EZ8" s="25"/>
      <c r="FA8" s="25"/>
      <c r="FB8" s="25"/>
      <c r="FC8" s="25"/>
      <c r="FD8" s="25"/>
      <c r="FE8" s="25"/>
      <c r="FF8" s="25"/>
      <c r="FG8" s="25"/>
      <c r="FH8" s="25"/>
      <c r="FI8" s="25"/>
      <c r="FJ8" s="25"/>
      <c r="FK8" s="25"/>
      <c r="FL8" s="25"/>
      <c r="FM8" s="25"/>
      <c r="FN8" s="25"/>
      <c r="FO8" s="25"/>
      <c r="FP8" s="25"/>
      <c r="FQ8" s="25"/>
      <c r="FR8" s="25"/>
      <c r="FS8" s="25"/>
      <c r="FT8" s="25"/>
      <c r="FU8" s="25"/>
      <c r="FV8" s="25"/>
      <c r="FW8" s="25"/>
      <c r="FX8" s="25"/>
      <c r="FY8" s="25"/>
      <c r="FZ8" s="25"/>
      <c r="GA8" s="25"/>
      <c r="GB8" s="25"/>
      <c r="GC8" s="25"/>
      <c r="GD8" s="25"/>
      <c r="GE8" s="25"/>
      <c r="GF8" s="25"/>
      <c r="GG8" s="25"/>
      <c r="GH8" s="25"/>
      <c r="GI8" s="25"/>
      <c r="GJ8" s="25"/>
      <c r="GK8" s="25"/>
      <c r="GL8" s="25"/>
      <c r="GM8" s="25"/>
      <c r="GN8" s="25"/>
      <c r="GO8" s="25"/>
      <c r="GP8" s="25"/>
      <c r="GQ8" s="25"/>
      <c r="GR8" s="25"/>
      <c r="GS8" s="25"/>
      <c r="GT8" s="25"/>
      <c r="GU8" s="25"/>
      <c r="GV8" s="25"/>
      <c r="GW8" s="25"/>
      <c r="GX8" s="25"/>
    </row>
    <row r="9" spans="1:206" s="26" customFormat="1" ht="41.25" customHeight="1" x14ac:dyDescent="0.25">
      <c r="A9" s="37">
        <v>2019</v>
      </c>
      <c r="B9" s="32">
        <v>43739</v>
      </c>
      <c r="C9" s="32">
        <v>43830</v>
      </c>
      <c r="D9" s="38" t="s">
        <v>60</v>
      </c>
      <c r="E9" s="38" t="s">
        <v>80</v>
      </c>
      <c r="F9" s="38" t="s">
        <v>67</v>
      </c>
      <c r="G9" s="37" t="s">
        <v>58</v>
      </c>
      <c r="H9" s="38" t="s">
        <v>63</v>
      </c>
      <c r="I9" s="39" t="s">
        <v>92</v>
      </c>
      <c r="J9" s="37" t="s">
        <v>58</v>
      </c>
      <c r="K9" s="37" t="s">
        <v>85</v>
      </c>
      <c r="L9" s="37">
        <v>2019</v>
      </c>
      <c r="M9" s="37">
        <v>57</v>
      </c>
      <c r="N9" s="37">
        <v>57</v>
      </c>
      <c r="O9" s="42">
        <f>76*100/N9</f>
        <v>133.33333333333334</v>
      </c>
      <c r="P9" s="37" t="s">
        <v>56</v>
      </c>
      <c r="Q9" s="3" t="s">
        <v>66</v>
      </c>
      <c r="R9" s="37" t="s">
        <v>91</v>
      </c>
      <c r="S9" s="35">
        <v>43861</v>
      </c>
      <c r="T9" s="35">
        <v>43861</v>
      </c>
      <c r="U9" s="36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R9" s="25"/>
      <c r="DS9" s="25"/>
      <c r="DT9" s="25"/>
      <c r="DU9" s="25"/>
      <c r="DV9" s="25"/>
      <c r="DW9" s="25"/>
      <c r="DX9" s="25"/>
      <c r="DY9" s="25"/>
      <c r="DZ9" s="25"/>
      <c r="EA9" s="25"/>
      <c r="EB9" s="25"/>
      <c r="EC9" s="25"/>
      <c r="ED9" s="25"/>
      <c r="EE9" s="25"/>
      <c r="EF9" s="25"/>
      <c r="EG9" s="25"/>
      <c r="EH9" s="25"/>
      <c r="EI9" s="25"/>
      <c r="EJ9" s="25"/>
      <c r="EK9" s="25"/>
      <c r="EL9" s="25"/>
      <c r="EM9" s="25"/>
      <c r="EN9" s="25"/>
      <c r="EO9" s="25"/>
      <c r="EP9" s="25"/>
      <c r="EQ9" s="25"/>
      <c r="ER9" s="25"/>
      <c r="ES9" s="25"/>
      <c r="ET9" s="25"/>
      <c r="EU9" s="25"/>
      <c r="EV9" s="25"/>
      <c r="EW9" s="25"/>
      <c r="EX9" s="25"/>
      <c r="EY9" s="25"/>
      <c r="EZ9" s="25"/>
      <c r="FA9" s="25"/>
      <c r="FB9" s="25"/>
      <c r="FC9" s="25"/>
      <c r="FD9" s="25"/>
      <c r="FE9" s="25"/>
      <c r="FF9" s="25"/>
      <c r="FG9" s="25"/>
      <c r="FH9" s="25"/>
      <c r="FI9" s="25"/>
      <c r="FJ9" s="25"/>
      <c r="FK9" s="25"/>
      <c r="FL9" s="25"/>
      <c r="FM9" s="25"/>
      <c r="FN9" s="25"/>
      <c r="FO9" s="25"/>
      <c r="FP9" s="25"/>
      <c r="FQ9" s="25"/>
      <c r="FR9" s="25"/>
      <c r="FS9" s="25"/>
      <c r="FT9" s="25"/>
      <c r="FU9" s="25"/>
      <c r="FV9" s="25"/>
      <c r="FW9" s="25"/>
      <c r="FX9" s="25"/>
      <c r="FY9" s="25"/>
      <c r="FZ9" s="25"/>
      <c r="GA9" s="25"/>
      <c r="GB9" s="25"/>
      <c r="GC9" s="25"/>
      <c r="GD9" s="25"/>
      <c r="GE9" s="25"/>
      <c r="GF9" s="25"/>
      <c r="GG9" s="25"/>
      <c r="GH9" s="25"/>
      <c r="GI9" s="25"/>
      <c r="GJ9" s="25"/>
      <c r="GK9" s="25"/>
      <c r="GL9" s="25"/>
      <c r="GM9" s="25"/>
      <c r="GN9" s="25"/>
      <c r="GO9" s="25"/>
      <c r="GP9" s="25"/>
      <c r="GQ9" s="25"/>
      <c r="GR9" s="25"/>
      <c r="GS9" s="25"/>
      <c r="GT9" s="25"/>
      <c r="GU9" s="25"/>
      <c r="GV9" s="25"/>
      <c r="GW9" s="25"/>
      <c r="GX9" s="25"/>
    </row>
    <row r="10" spans="1:206" s="26" customFormat="1" ht="41.25" customHeight="1" x14ac:dyDescent="0.25">
      <c r="A10" s="37">
        <v>2019</v>
      </c>
      <c r="B10" s="32">
        <v>43739</v>
      </c>
      <c r="C10" s="32">
        <v>43830</v>
      </c>
      <c r="D10" s="38" t="s">
        <v>68</v>
      </c>
      <c r="E10" s="40">
        <f>+O9</f>
        <v>133.33333333333334</v>
      </c>
      <c r="F10" s="38" t="s">
        <v>69</v>
      </c>
      <c r="G10" s="37" t="s">
        <v>58</v>
      </c>
      <c r="H10" s="38" t="s">
        <v>70</v>
      </c>
      <c r="I10" s="39" t="s">
        <v>93</v>
      </c>
      <c r="J10" s="37" t="s">
        <v>58</v>
      </c>
      <c r="K10" s="37" t="s">
        <v>85</v>
      </c>
      <c r="L10" s="37">
        <v>2019</v>
      </c>
      <c r="M10" s="37">
        <v>80</v>
      </c>
      <c r="N10" s="37">
        <v>80</v>
      </c>
      <c r="O10" s="42">
        <f>104*100/N10</f>
        <v>130</v>
      </c>
      <c r="P10" s="37" t="s">
        <v>56</v>
      </c>
      <c r="Q10" s="3" t="s">
        <v>66</v>
      </c>
      <c r="R10" s="37" t="s">
        <v>91</v>
      </c>
      <c r="S10" s="35">
        <v>43861</v>
      </c>
      <c r="T10" s="35">
        <v>43861</v>
      </c>
      <c r="U10" s="36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  <c r="CI10" s="25"/>
      <c r="CJ10" s="25"/>
      <c r="CK10" s="25"/>
      <c r="CL10" s="25"/>
      <c r="CM10" s="25"/>
      <c r="CN10" s="25"/>
      <c r="CO10" s="25"/>
      <c r="CP10" s="25"/>
      <c r="CQ10" s="25"/>
      <c r="CR10" s="25"/>
      <c r="CS10" s="25"/>
      <c r="CT10" s="25"/>
      <c r="CU10" s="25"/>
      <c r="CV10" s="25"/>
      <c r="CW10" s="25"/>
      <c r="CX10" s="25"/>
      <c r="CY10" s="25"/>
      <c r="CZ10" s="25"/>
      <c r="DA10" s="25"/>
      <c r="DB10" s="25"/>
      <c r="DC10" s="25"/>
      <c r="DD10" s="25"/>
      <c r="DE10" s="25"/>
      <c r="DF10" s="25"/>
      <c r="DG10" s="25"/>
      <c r="DH10" s="25"/>
      <c r="DI10" s="25"/>
      <c r="DJ10" s="25"/>
      <c r="DK10" s="25"/>
      <c r="DL10" s="25"/>
      <c r="DM10" s="25"/>
      <c r="DN10" s="25"/>
      <c r="DO10" s="25"/>
      <c r="DP10" s="25"/>
      <c r="DQ10" s="25"/>
      <c r="DR10" s="25"/>
      <c r="DS10" s="25"/>
      <c r="DT10" s="25"/>
      <c r="DU10" s="25"/>
      <c r="DV10" s="25"/>
      <c r="DW10" s="25"/>
      <c r="DX10" s="25"/>
      <c r="DY10" s="25"/>
      <c r="DZ10" s="25"/>
      <c r="EA10" s="25"/>
      <c r="EB10" s="25"/>
      <c r="EC10" s="25"/>
      <c r="ED10" s="25"/>
      <c r="EE10" s="25"/>
      <c r="EF10" s="25"/>
      <c r="EG10" s="25"/>
      <c r="EH10" s="25"/>
      <c r="EI10" s="25"/>
      <c r="EJ10" s="25"/>
      <c r="EK10" s="25"/>
      <c r="EL10" s="25"/>
      <c r="EM10" s="25"/>
      <c r="EN10" s="25"/>
      <c r="EO10" s="25"/>
      <c r="EP10" s="25"/>
      <c r="EQ10" s="25"/>
      <c r="ER10" s="25"/>
      <c r="ES10" s="25"/>
      <c r="ET10" s="25"/>
      <c r="EU10" s="25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  <c r="FL10" s="25"/>
      <c r="FM10" s="25"/>
      <c r="FN10" s="25"/>
      <c r="FO10" s="25"/>
      <c r="FP10" s="25"/>
      <c r="FQ10" s="25"/>
      <c r="FR10" s="25"/>
      <c r="FS10" s="25"/>
      <c r="FT10" s="25"/>
      <c r="FU10" s="25"/>
      <c r="FV10" s="25"/>
      <c r="FW10" s="25"/>
      <c r="FX10" s="25"/>
      <c r="FY10" s="25"/>
      <c r="FZ10" s="25"/>
      <c r="GA10" s="25"/>
      <c r="GB10" s="25"/>
      <c r="GC10" s="25"/>
      <c r="GD10" s="25"/>
      <c r="GE10" s="25"/>
      <c r="GF10" s="25"/>
      <c r="GG10" s="25"/>
      <c r="GH10" s="25"/>
      <c r="GI10" s="25"/>
      <c r="GJ10" s="25"/>
      <c r="GK10" s="25"/>
      <c r="GL10" s="25"/>
      <c r="GM10" s="25"/>
      <c r="GN10" s="25"/>
      <c r="GO10" s="25"/>
      <c r="GP10" s="25"/>
      <c r="GQ10" s="25"/>
      <c r="GR10" s="25"/>
      <c r="GS10" s="25"/>
      <c r="GT10" s="25"/>
      <c r="GU10" s="25"/>
      <c r="GV10" s="25"/>
      <c r="GW10" s="25"/>
      <c r="GX10" s="25"/>
    </row>
    <row r="11" spans="1:206" s="26" customFormat="1" ht="41.25" customHeight="1" x14ac:dyDescent="0.25">
      <c r="A11" s="37">
        <v>2019</v>
      </c>
      <c r="B11" s="32">
        <v>43739</v>
      </c>
      <c r="C11" s="32">
        <v>43830</v>
      </c>
      <c r="D11" s="38" t="s">
        <v>71</v>
      </c>
      <c r="E11" s="38" t="s">
        <v>82</v>
      </c>
      <c r="F11" s="38" t="s">
        <v>72</v>
      </c>
      <c r="G11" s="37" t="s">
        <v>58</v>
      </c>
      <c r="H11" s="38" t="s">
        <v>73</v>
      </c>
      <c r="I11" s="39" t="s">
        <v>95</v>
      </c>
      <c r="J11" s="37" t="s">
        <v>58</v>
      </c>
      <c r="K11" s="37" t="s">
        <v>85</v>
      </c>
      <c r="L11" s="37">
        <v>2019</v>
      </c>
      <c r="M11" s="37">
        <v>94</v>
      </c>
      <c r="N11" s="37">
        <v>94</v>
      </c>
      <c r="O11" s="42">
        <f>112*100/N11</f>
        <v>119.14893617021276</v>
      </c>
      <c r="P11" s="37" t="s">
        <v>56</v>
      </c>
      <c r="Q11" s="3" t="s">
        <v>66</v>
      </c>
      <c r="R11" s="37" t="s">
        <v>91</v>
      </c>
      <c r="S11" s="35">
        <v>43861</v>
      </c>
      <c r="T11" s="35">
        <v>43861</v>
      </c>
      <c r="U11" s="36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  <c r="CI11" s="25"/>
      <c r="CJ11" s="25"/>
      <c r="CK11" s="25"/>
      <c r="CL11" s="25"/>
      <c r="CM11" s="25"/>
      <c r="CN11" s="25"/>
      <c r="CO11" s="25"/>
      <c r="CP11" s="25"/>
      <c r="CQ11" s="25"/>
      <c r="CR11" s="25"/>
      <c r="CS11" s="25"/>
      <c r="CT11" s="25"/>
      <c r="CU11" s="25"/>
      <c r="CV11" s="25"/>
      <c r="CW11" s="25"/>
      <c r="CX11" s="25"/>
      <c r="CY11" s="25"/>
      <c r="CZ11" s="25"/>
      <c r="DA11" s="25"/>
      <c r="DB11" s="25"/>
      <c r="DC11" s="25"/>
      <c r="DD11" s="25"/>
      <c r="DE11" s="25"/>
      <c r="DF11" s="25"/>
      <c r="DG11" s="25"/>
      <c r="DH11" s="25"/>
      <c r="DI11" s="25"/>
      <c r="DJ11" s="25"/>
      <c r="DK11" s="25"/>
      <c r="DL11" s="25"/>
      <c r="DM11" s="25"/>
      <c r="DN11" s="25"/>
      <c r="DO11" s="25"/>
      <c r="DP11" s="25"/>
      <c r="DQ11" s="25"/>
      <c r="DR11" s="25"/>
      <c r="DS11" s="25"/>
      <c r="DT11" s="25"/>
      <c r="DU11" s="25"/>
      <c r="DV11" s="25"/>
      <c r="DW11" s="25"/>
      <c r="DX11" s="25"/>
      <c r="DY11" s="25"/>
      <c r="DZ11" s="25"/>
      <c r="EA11" s="25"/>
      <c r="EB11" s="25"/>
      <c r="EC11" s="25"/>
      <c r="ED11" s="25"/>
      <c r="EE11" s="25"/>
      <c r="EF11" s="25"/>
      <c r="EG11" s="25"/>
      <c r="EH11" s="25"/>
      <c r="EI11" s="25"/>
      <c r="EJ11" s="25"/>
      <c r="EK11" s="25"/>
      <c r="EL11" s="25"/>
      <c r="EM11" s="25"/>
      <c r="EN11" s="25"/>
      <c r="EO11" s="25"/>
      <c r="EP11" s="25"/>
      <c r="EQ11" s="25"/>
      <c r="ER11" s="25"/>
      <c r="ES11" s="25"/>
      <c r="ET11" s="25"/>
      <c r="EU11" s="25"/>
      <c r="EV11" s="25"/>
      <c r="EW11" s="25"/>
      <c r="EX11" s="25"/>
      <c r="EY11" s="25"/>
      <c r="EZ11" s="25"/>
      <c r="FA11" s="25"/>
      <c r="FB11" s="25"/>
      <c r="FC11" s="25"/>
      <c r="FD11" s="25"/>
      <c r="FE11" s="25"/>
      <c r="FF11" s="25"/>
      <c r="FG11" s="25"/>
      <c r="FH11" s="25"/>
      <c r="FI11" s="25"/>
      <c r="FJ11" s="25"/>
      <c r="FK11" s="25"/>
      <c r="FL11" s="25"/>
      <c r="FM11" s="25"/>
      <c r="FN11" s="25"/>
      <c r="FO11" s="25"/>
      <c r="FP11" s="25"/>
      <c r="FQ11" s="25"/>
      <c r="FR11" s="25"/>
      <c r="FS11" s="25"/>
      <c r="FT11" s="25"/>
      <c r="FU11" s="25"/>
      <c r="FV11" s="25"/>
      <c r="FW11" s="25"/>
      <c r="FX11" s="25"/>
      <c r="FY11" s="25"/>
      <c r="FZ11" s="25"/>
      <c r="GA11" s="25"/>
      <c r="GB11" s="25"/>
      <c r="GC11" s="25"/>
      <c r="GD11" s="25"/>
      <c r="GE11" s="25"/>
      <c r="GF11" s="25"/>
      <c r="GG11" s="25"/>
      <c r="GH11" s="25"/>
      <c r="GI11" s="25"/>
      <c r="GJ11" s="25"/>
      <c r="GK11" s="25"/>
      <c r="GL11" s="25"/>
      <c r="GM11" s="25"/>
      <c r="GN11" s="25"/>
      <c r="GO11" s="25"/>
      <c r="GP11" s="25"/>
      <c r="GQ11" s="25"/>
      <c r="GR11" s="25"/>
      <c r="GS11" s="25"/>
      <c r="GT11" s="25"/>
      <c r="GU11" s="25"/>
      <c r="GV11" s="25"/>
      <c r="GW11" s="25"/>
      <c r="GX11" s="25"/>
    </row>
    <row r="12" spans="1:206" s="26" customFormat="1" ht="41.25" customHeight="1" x14ac:dyDescent="0.25">
      <c r="A12" s="37">
        <v>2019</v>
      </c>
      <c r="B12" s="32">
        <v>43739</v>
      </c>
      <c r="C12" s="32">
        <v>43830</v>
      </c>
      <c r="D12" s="38" t="s">
        <v>109</v>
      </c>
      <c r="E12" s="38" t="s">
        <v>83</v>
      </c>
      <c r="F12" s="38" t="s">
        <v>61</v>
      </c>
      <c r="G12" s="37" t="s">
        <v>58</v>
      </c>
      <c r="H12" s="38" t="s">
        <v>75</v>
      </c>
      <c r="I12" s="39" t="s">
        <v>99</v>
      </c>
      <c r="J12" s="37" t="s">
        <v>58</v>
      </c>
      <c r="K12" s="37" t="s">
        <v>85</v>
      </c>
      <c r="L12" s="37">
        <v>2019</v>
      </c>
      <c r="M12" s="37">
        <v>138</v>
      </c>
      <c r="N12" s="37">
        <v>138</v>
      </c>
      <c r="O12" s="42">
        <f>145*100/N12</f>
        <v>105.07246376811594</v>
      </c>
      <c r="P12" s="37" t="s">
        <v>56</v>
      </c>
      <c r="Q12" s="3" t="s">
        <v>66</v>
      </c>
      <c r="R12" s="37" t="s">
        <v>91</v>
      </c>
      <c r="S12" s="35">
        <v>43861</v>
      </c>
      <c r="T12" s="35">
        <v>43861</v>
      </c>
      <c r="U12" s="36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25"/>
      <c r="DR12" s="25"/>
      <c r="DS12" s="25"/>
      <c r="DT12" s="25"/>
      <c r="DU12" s="25"/>
      <c r="DV12" s="25"/>
      <c r="DW12" s="25"/>
      <c r="DX12" s="25"/>
      <c r="DY12" s="25"/>
      <c r="DZ12" s="25"/>
      <c r="EA12" s="25"/>
      <c r="EB12" s="25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5"/>
      <c r="GE12" s="25"/>
      <c r="GF12" s="25"/>
      <c r="GG12" s="25"/>
      <c r="GH12" s="25"/>
      <c r="GI12" s="25"/>
      <c r="GJ12" s="25"/>
      <c r="GK12" s="25"/>
      <c r="GL12" s="25"/>
      <c r="GM12" s="25"/>
      <c r="GN12" s="25"/>
      <c r="GO12" s="25"/>
      <c r="GP12" s="25"/>
      <c r="GQ12" s="25"/>
      <c r="GR12" s="25"/>
      <c r="GS12" s="25"/>
      <c r="GT12" s="25"/>
      <c r="GU12" s="25"/>
      <c r="GV12" s="25"/>
      <c r="GW12" s="25"/>
      <c r="GX12" s="25"/>
    </row>
    <row r="13" spans="1:206" s="26" customFormat="1" ht="41.25" customHeight="1" x14ac:dyDescent="0.25">
      <c r="A13" s="37">
        <v>2019</v>
      </c>
      <c r="B13" s="32">
        <v>43739</v>
      </c>
      <c r="C13" s="32">
        <v>43830</v>
      </c>
      <c r="D13" s="38" t="s">
        <v>110</v>
      </c>
      <c r="E13" s="38" t="s">
        <v>84</v>
      </c>
      <c r="F13" s="38" t="s">
        <v>77</v>
      </c>
      <c r="G13" s="37" t="s">
        <v>58</v>
      </c>
      <c r="H13" s="38" t="s">
        <v>64</v>
      </c>
      <c r="I13" s="39" t="s">
        <v>101</v>
      </c>
      <c r="J13" s="37" t="s">
        <v>58</v>
      </c>
      <c r="K13" s="37" t="s">
        <v>85</v>
      </c>
      <c r="L13" s="37">
        <v>2019</v>
      </c>
      <c r="M13" s="37">
        <v>905</v>
      </c>
      <c r="N13" s="37">
        <v>905</v>
      </c>
      <c r="O13" s="42">
        <f>195345*100/N13</f>
        <v>21585.082872928178</v>
      </c>
      <c r="P13" s="37" t="s">
        <v>56</v>
      </c>
      <c r="Q13" s="3" t="s">
        <v>66</v>
      </c>
      <c r="R13" s="37" t="s">
        <v>91</v>
      </c>
      <c r="S13" s="35">
        <v>43861</v>
      </c>
      <c r="T13" s="35">
        <v>43861</v>
      </c>
      <c r="U13" s="36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  <c r="BK13" s="25"/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25"/>
      <c r="CI13" s="25"/>
      <c r="CJ13" s="25"/>
      <c r="CK13" s="25"/>
      <c r="CL13" s="25"/>
      <c r="CM13" s="25"/>
      <c r="CN13" s="25"/>
      <c r="CO13" s="25"/>
      <c r="CP13" s="25"/>
      <c r="CQ13" s="25"/>
      <c r="CR13" s="25"/>
      <c r="CS13" s="25"/>
      <c r="CT13" s="25"/>
      <c r="CU13" s="25"/>
      <c r="CV13" s="25"/>
      <c r="CW13" s="25"/>
      <c r="CX13" s="25"/>
      <c r="CY13" s="25"/>
      <c r="CZ13" s="25"/>
      <c r="DA13" s="25"/>
      <c r="DB13" s="25"/>
      <c r="DC13" s="25"/>
      <c r="DD13" s="25"/>
      <c r="DE13" s="25"/>
      <c r="DF13" s="25"/>
      <c r="DG13" s="25"/>
      <c r="DH13" s="25"/>
      <c r="DI13" s="25"/>
      <c r="DJ13" s="25"/>
      <c r="DK13" s="25"/>
      <c r="DL13" s="25"/>
      <c r="DM13" s="25"/>
      <c r="DN13" s="25"/>
      <c r="DO13" s="25"/>
      <c r="DP13" s="25"/>
      <c r="DQ13" s="25"/>
      <c r="DR13" s="25"/>
      <c r="DS13" s="25"/>
      <c r="DT13" s="25"/>
      <c r="DU13" s="25"/>
      <c r="DV13" s="25"/>
      <c r="DW13" s="25"/>
      <c r="DX13" s="25"/>
      <c r="DY13" s="25"/>
      <c r="DZ13" s="25"/>
      <c r="EA13" s="25"/>
      <c r="EB13" s="25"/>
      <c r="EC13" s="25"/>
      <c r="ED13" s="25"/>
      <c r="EE13" s="25"/>
      <c r="EF13" s="25"/>
      <c r="EG13" s="25"/>
      <c r="EH13" s="25"/>
      <c r="EI13" s="25"/>
      <c r="EJ13" s="25"/>
      <c r="EK13" s="25"/>
      <c r="EL13" s="25"/>
      <c r="EM13" s="25"/>
      <c r="EN13" s="25"/>
      <c r="EO13" s="25"/>
      <c r="EP13" s="25"/>
      <c r="EQ13" s="25"/>
      <c r="ER13" s="25"/>
      <c r="ES13" s="25"/>
      <c r="ET13" s="25"/>
      <c r="EU13" s="25"/>
      <c r="EV13" s="25"/>
      <c r="EW13" s="25"/>
      <c r="EX13" s="25"/>
      <c r="EY13" s="25"/>
      <c r="EZ13" s="25"/>
      <c r="FA13" s="25"/>
      <c r="FB13" s="25"/>
      <c r="FC13" s="25"/>
      <c r="FD13" s="25"/>
      <c r="FE13" s="25"/>
      <c r="FF13" s="25"/>
      <c r="FG13" s="25"/>
      <c r="FH13" s="25"/>
      <c r="FI13" s="25"/>
      <c r="FJ13" s="25"/>
      <c r="FK13" s="25"/>
      <c r="FL13" s="25"/>
      <c r="FM13" s="25"/>
      <c r="FN13" s="25"/>
      <c r="FO13" s="25"/>
      <c r="FP13" s="25"/>
      <c r="FQ13" s="25"/>
      <c r="FR13" s="25"/>
      <c r="FS13" s="25"/>
      <c r="FT13" s="25"/>
      <c r="FU13" s="25"/>
      <c r="FV13" s="25"/>
      <c r="FW13" s="25"/>
      <c r="FX13" s="25"/>
      <c r="FY13" s="25"/>
      <c r="FZ13" s="25"/>
      <c r="GA13" s="25"/>
      <c r="GB13" s="25"/>
      <c r="GC13" s="25"/>
      <c r="GD13" s="25"/>
      <c r="GE13" s="25"/>
      <c r="GF13" s="25"/>
      <c r="GG13" s="25"/>
      <c r="GH13" s="25"/>
      <c r="GI13" s="25"/>
      <c r="GJ13" s="25"/>
      <c r="GK13" s="25"/>
      <c r="GL13" s="25"/>
      <c r="GM13" s="25"/>
      <c r="GN13" s="25"/>
      <c r="GO13" s="25"/>
      <c r="GP13" s="25"/>
      <c r="GQ13" s="25"/>
      <c r="GR13" s="25"/>
      <c r="GS13" s="25"/>
      <c r="GT13" s="25"/>
      <c r="GU13" s="25"/>
      <c r="GV13" s="25"/>
      <c r="GW13" s="25"/>
      <c r="GX13" s="25"/>
    </row>
    <row r="14" spans="1:206" s="26" customFormat="1" ht="41.25" customHeight="1" x14ac:dyDescent="0.25">
      <c r="A14" s="20">
        <v>2019</v>
      </c>
      <c r="B14" s="21">
        <v>43647</v>
      </c>
      <c r="C14" s="21">
        <v>43738</v>
      </c>
      <c r="D14" s="22" t="s">
        <v>59</v>
      </c>
      <c r="E14" s="22" t="s">
        <v>79</v>
      </c>
      <c r="F14" s="22" t="s">
        <v>62</v>
      </c>
      <c r="G14" s="20" t="s">
        <v>58</v>
      </c>
      <c r="H14" s="22" t="s">
        <v>78</v>
      </c>
      <c r="I14" s="23" t="s">
        <v>89</v>
      </c>
      <c r="J14" s="20" t="s">
        <v>58</v>
      </c>
      <c r="K14" s="20" t="s">
        <v>85</v>
      </c>
      <c r="L14" s="20">
        <v>2019</v>
      </c>
      <c r="M14" s="20">
        <v>905</v>
      </c>
      <c r="N14" s="20">
        <v>905</v>
      </c>
      <c r="O14" s="24">
        <v>176</v>
      </c>
      <c r="P14" s="3" t="s">
        <v>56</v>
      </c>
      <c r="Q14" s="3" t="s">
        <v>66</v>
      </c>
      <c r="R14" s="20" t="s">
        <v>91</v>
      </c>
      <c r="S14" s="21">
        <v>43769</v>
      </c>
      <c r="T14" s="21">
        <v>43769</v>
      </c>
      <c r="U14" s="20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  <c r="CI14" s="25"/>
      <c r="CJ14" s="25"/>
      <c r="CK14" s="25"/>
      <c r="CL14" s="25"/>
      <c r="CM14" s="25"/>
      <c r="CN14" s="25"/>
      <c r="CO14" s="25"/>
      <c r="CP14" s="25"/>
      <c r="CQ14" s="25"/>
      <c r="CR14" s="25"/>
      <c r="CS14" s="25"/>
      <c r="CT14" s="25"/>
      <c r="CU14" s="25"/>
      <c r="CV14" s="25"/>
      <c r="CW14" s="25"/>
      <c r="CX14" s="25"/>
      <c r="CY14" s="25"/>
      <c r="CZ14" s="25"/>
      <c r="DA14" s="25"/>
      <c r="DB14" s="25"/>
      <c r="DC14" s="25"/>
      <c r="DD14" s="25"/>
      <c r="DE14" s="25"/>
      <c r="DF14" s="25"/>
      <c r="DG14" s="25"/>
      <c r="DH14" s="25"/>
      <c r="DI14" s="25"/>
      <c r="DJ14" s="25"/>
      <c r="DK14" s="25"/>
      <c r="DL14" s="25"/>
      <c r="DM14" s="25"/>
      <c r="DN14" s="25"/>
      <c r="DO14" s="25"/>
      <c r="DP14" s="25"/>
      <c r="DQ14" s="25"/>
      <c r="DR14" s="25"/>
      <c r="DS14" s="25"/>
      <c r="DT14" s="25"/>
      <c r="DU14" s="25"/>
      <c r="DV14" s="25"/>
      <c r="DW14" s="25"/>
      <c r="DX14" s="25"/>
      <c r="DY14" s="25"/>
      <c r="DZ14" s="25"/>
      <c r="EA14" s="25"/>
      <c r="EB14" s="25"/>
      <c r="EC14" s="25"/>
      <c r="ED14" s="25"/>
      <c r="EE14" s="25"/>
      <c r="EF14" s="25"/>
      <c r="EG14" s="25"/>
      <c r="EH14" s="25"/>
      <c r="EI14" s="25"/>
      <c r="EJ14" s="25"/>
      <c r="EK14" s="25"/>
      <c r="EL14" s="25"/>
      <c r="EM14" s="25"/>
      <c r="EN14" s="25"/>
      <c r="EO14" s="25"/>
      <c r="EP14" s="25"/>
      <c r="EQ14" s="25"/>
      <c r="ER14" s="25"/>
      <c r="ES14" s="25"/>
      <c r="ET14" s="25"/>
      <c r="EU14" s="25"/>
      <c r="EV14" s="25"/>
      <c r="EW14" s="25"/>
      <c r="EX14" s="25"/>
      <c r="EY14" s="25"/>
      <c r="EZ14" s="25"/>
      <c r="FA14" s="25"/>
      <c r="FB14" s="25"/>
      <c r="FC14" s="25"/>
      <c r="FD14" s="25"/>
      <c r="FE14" s="25"/>
      <c r="FF14" s="25"/>
      <c r="FG14" s="25"/>
      <c r="FH14" s="25"/>
      <c r="FI14" s="25"/>
      <c r="FJ14" s="25"/>
      <c r="FK14" s="25"/>
      <c r="FL14" s="25"/>
      <c r="FM14" s="25"/>
      <c r="FN14" s="25"/>
      <c r="FO14" s="25"/>
      <c r="FP14" s="25"/>
      <c r="FQ14" s="25"/>
      <c r="FR14" s="25"/>
      <c r="FS14" s="25"/>
      <c r="FT14" s="25"/>
      <c r="FU14" s="25"/>
      <c r="FV14" s="25"/>
      <c r="FW14" s="25"/>
      <c r="FX14" s="25"/>
      <c r="FY14" s="25"/>
      <c r="FZ14" s="25"/>
      <c r="GA14" s="25"/>
      <c r="GB14" s="25"/>
      <c r="GC14" s="25"/>
      <c r="GD14" s="25"/>
      <c r="GE14" s="25"/>
      <c r="GF14" s="25"/>
      <c r="GG14" s="25"/>
      <c r="GH14" s="25"/>
      <c r="GI14" s="25"/>
      <c r="GJ14" s="25"/>
      <c r="GK14" s="25"/>
      <c r="GL14" s="25"/>
      <c r="GM14" s="25"/>
      <c r="GN14" s="25"/>
      <c r="GO14" s="25"/>
      <c r="GP14" s="25"/>
      <c r="GQ14" s="25"/>
      <c r="GR14" s="25"/>
      <c r="GS14" s="25"/>
      <c r="GT14" s="25"/>
      <c r="GU14" s="25"/>
      <c r="GV14" s="25"/>
      <c r="GW14" s="25"/>
      <c r="GX14" s="25"/>
    </row>
    <row r="15" spans="1:206" s="26" customFormat="1" ht="32.25" customHeight="1" x14ac:dyDescent="0.25">
      <c r="A15" s="20">
        <v>2019</v>
      </c>
      <c r="B15" s="21">
        <v>43647</v>
      </c>
      <c r="C15" s="21">
        <v>43738</v>
      </c>
      <c r="D15" s="22" t="s">
        <v>60</v>
      </c>
      <c r="E15" s="22" t="s">
        <v>80</v>
      </c>
      <c r="F15" s="22" t="s">
        <v>67</v>
      </c>
      <c r="G15" s="20" t="s">
        <v>58</v>
      </c>
      <c r="H15" s="22" t="s">
        <v>63</v>
      </c>
      <c r="I15" s="19" t="s">
        <v>92</v>
      </c>
      <c r="J15" s="20" t="s">
        <v>58</v>
      </c>
      <c r="K15" s="20" t="s">
        <v>85</v>
      </c>
      <c r="L15" s="20">
        <v>2019</v>
      </c>
      <c r="M15" s="20">
        <v>57</v>
      </c>
      <c r="N15" s="20">
        <v>57</v>
      </c>
      <c r="O15" s="24">
        <v>137</v>
      </c>
      <c r="P15" s="3" t="s">
        <v>56</v>
      </c>
      <c r="Q15" s="3" t="s">
        <v>66</v>
      </c>
      <c r="R15" s="20" t="s">
        <v>91</v>
      </c>
      <c r="S15" s="21">
        <v>43769</v>
      </c>
      <c r="T15" s="21">
        <v>43769</v>
      </c>
      <c r="U15" s="20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25"/>
      <c r="CT15" s="25"/>
      <c r="CU15" s="25"/>
      <c r="CV15" s="25"/>
      <c r="CW15" s="25"/>
      <c r="CX15" s="25"/>
      <c r="CY15" s="25"/>
      <c r="CZ15" s="25"/>
      <c r="DA15" s="25"/>
      <c r="DB15" s="25"/>
      <c r="DC15" s="25"/>
      <c r="DD15" s="25"/>
      <c r="DE15" s="25"/>
      <c r="DF15" s="25"/>
      <c r="DG15" s="25"/>
      <c r="DH15" s="25"/>
      <c r="DI15" s="25"/>
      <c r="DJ15" s="25"/>
      <c r="DK15" s="25"/>
      <c r="DL15" s="25"/>
      <c r="DM15" s="25"/>
      <c r="DN15" s="25"/>
      <c r="DO15" s="25"/>
      <c r="DP15" s="25"/>
      <c r="DQ15" s="25"/>
      <c r="DR15" s="25"/>
      <c r="DS15" s="25"/>
      <c r="DT15" s="25"/>
      <c r="DU15" s="25"/>
      <c r="DV15" s="25"/>
      <c r="DW15" s="25"/>
      <c r="DX15" s="25"/>
      <c r="DY15" s="25"/>
      <c r="DZ15" s="25"/>
      <c r="EA15" s="25"/>
      <c r="EB15" s="25"/>
      <c r="EC15" s="25"/>
      <c r="ED15" s="25"/>
      <c r="EE15" s="25"/>
      <c r="EF15" s="25"/>
      <c r="EG15" s="25"/>
      <c r="EH15" s="25"/>
      <c r="EI15" s="25"/>
      <c r="EJ15" s="25"/>
      <c r="EK15" s="25"/>
      <c r="EL15" s="25"/>
      <c r="EM15" s="25"/>
      <c r="EN15" s="25"/>
      <c r="EO15" s="25"/>
      <c r="EP15" s="25"/>
      <c r="EQ15" s="25"/>
      <c r="ER15" s="25"/>
      <c r="ES15" s="25"/>
      <c r="ET15" s="25"/>
      <c r="EU15" s="25"/>
      <c r="EV15" s="25"/>
      <c r="EW15" s="25"/>
      <c r="EX15" s="25"/>
      <c r="EY15" s="25"/>
      <c r="EZ15" s="25"/>
      <c r="FA15" s="25"/>
      <c r="FB15" s="25"/>
      <c r="FC15" s="25"/>
      <c r="FD15" s="25"/>
      <c r="FE15" s="25"/>
      <c r="FF15" s="25"/>
      <c r="FG15" s="25"/>
      <c r="FH15" s="25"/>
      <c r="FI15" s="25"/>
      <c r="FJ15" s="25"/>
      <c r="FK15" s="25"/>
      <c r="FL15" s="25"/>
      <c r="FM15" s="25"/>
      <c r="FN15" s="25"/>
      <c r="FO15" s="25"/>
      <c r="FP15" s="25"/>
      <c r="FQ15" s="25"/>
      <c r="FR15" s="25"/>
      <c r="FS15" s="25"/>
      <c r="FT15" s="25"/>
      <c r="FU15" s="25"/>
      <c r="FV15" s="25"/>
      <c r="FW15" s="25"/>
      <c r="FX15" s="25"/>
      <c r="FY15" s="25"/>
      <c r="FZ15" s="25"/>
      <c r="GA15" s="25"/>
      <c r="GB15" s="25"/>
      <c r="GC15" s="25"/>
      <c r="GD15" s="25"/>
      <c r="GE15" s="25"/>
      <c r="GF15" s="25"/>
      <c r="GG15" s="25"/>
      <c r="GH15" s="25"/>
      <c r="GI15" s="25"/>
      <c r="GJ15" s="25"/>
      <c r="GK15" s="25"/>
      <c r="GL15" s="25"/>
      <c r="GM15" s="25"/>
      <c r="GN15" s="25"/>
      <c r="GO15" s="25"/>
      <c r="GP15" s="25"/>
      <c r="GQ15" s="25"/>
      <c r="GR15" s="25"/>
      <c r="GS15" s="25"/>
      <c r="GT15" s="25"/>
      <c r="GU15" s="25"/>
      <c r="GV15" s="25"/>
      <c r="GW15" s="25"/>
      <c r="GX15" s="25"/>
    </row>
    <row r="16" spans="1:206" s="26" customFormat="1" ht="45" customHeight="1" x14ac:dyDescent="0.25">
      <c r="A16" s="20">
        <v>2019</v>
      </c>
      <c r="B16" s="21">
        <v>43647</v>
      </c>
      <c r="C16" s="21">
        <v>43738</v>
      </c>
      <c r="D16" s="22" t="s">
        <v>68</v>
      </c>
      <c r="E16" s="22" t="s">
        <v>81</v>
      </c>
      <c r="F16" s="22" t="s">
        <v>69</v>
      </c>
      <c r="G16" s="20" t="s">
        <v>58</v>
      </c>
      <c r="H16" s="22" t="s">
        <v>70</v>
      </c>
      <c r="I16" s="19" t="s">
        <v>102</v>
      </c>
      <c r="J16" s="20" t="s">
        <v>58</v>
      </c>
      <c r="K16" s="20" t="s">
        <v>85</v>
      </c>
      <c r="L16" s="20">
        <v>2019</v>
      </c>
      <c r="M16" s="20">
        <v>80</v>
      </c>
      <c r="N16" s="20">
        <v>80</v>
      </c>
      <c r="O16" s="24">
        <v>976</v>
      </c>
      <c r="P16" s="3" t="s">
        <v>56</v>
      </c>
      <c r="Q16" s="3" t="s">
        <v>66</v>
      </c>
      <c r="R16" s="20" t="s">
        <v>91</v>
      </c>
      <c r="S16" s="21">
        <v>43769</v>
      </c>
      <c r="T16" s="21">
        <v>43769</v>
      </c>
      <c r="U16" s="20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25"/>
      <c r="DR16" s="25"/>
      <c r="DS16" s="25"/>
      <c r="DT16" s="25"/>
      <c r="DU16" s="25"/>
      <c r="DV16" s="25"/>
      <c r="DW16" s="25"/>
      <c r="DX16" s="25"/>
      <c r="DY16" s="25"/>
      <c r="DZ16" s="25"/>
      <c r="EA16" s="25"/>
      <c r="EB16" s="25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5"/>
      <c r="EQ16" s="25"/>
      <c r="ER16" s="25"/>
      <c r="ES16" s="25"/>
      <c r="ET16" s="25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5"/>
      <c r="FO16" s="25"/>
      <c r="FP16" s="25"/>
      <c r="FQ16" s="25"/>
      <c r="FR16" s="25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5"/>
      <c r="GE16" s="25"/>
      <c r="GF16" s="25"/>
      <c r="GG16" s="25"/>
      <c r="GH16" s="25"/>
      <c r="GI16" s="25"/>
      <c r="GJ16" s="25"/>
      <c r="GK16" s="25"/>
      <c r="GL16" s="25"/>
      <c r="GM16" s="25"/>
      <c r="GN16" s="25"/>
      <c r="GO16" s="25"/>
      <c r="GP16" s="25"/>
      <c r="GQ16" s="25"/>
      <c r="GR16" s="25"/>
      <c r="GS16" s="25"/>
      <c r="GT16" s="25"/>
      <c r="GU16" s="25"/>
      <c r="GV16" s="25"/>
      <c r="GW16" s="25"/>
      <c r="GX16" s="25"/>
    </row>
    <row r="17" spans="1:206" s="26" customFormat="1" ht="53.25" customHeight="1" x14ac:dyDescent="0.25">
      <c r="A17" s="20">
        <v>2019</v>
      </c>
      <c r="B17" s="21">
        <v>43647</v>
      </c>
      <c r="C17" s="21">
        <v>43738</v>
      </c>
      <c r="D17" s="22" t="s">
        <v>71</v>
      </c>
      <c r="E17" s="22" t="s">
        <v>82</v>
      </c>
      <c r="F17" s="22" t="s">
        <v>72</v>
      </c>
      <c r="G17" s="20" t="s">
        <v>58</v>
      </c>
      <c r="H17" s="22" t="s">
        <v>73</v>
      </c>
      <c r="I17" s="23" t="s">
        <v>103</v>
      </c>
      <c r="J17" s="20" t="s">
        <v>58</v>
      </c>
      <c r="K17" s="20" t="s">
        <v>85</v>
      </c>
      <c r="L17" s="20">
        <v>2019</v>
      </c>
      <c r="M17" s="20">
        <v>94</v>
      </c>
      <c r="N17" s="20">
        <v>94</v>
      </c>
      <c r="O17" s="24">
        <v>319</v>
      </c>
      <c r="P17" s="3" t="s">
        <v>56</v>
      </c>
      <c r="Q17" s="3" t="s">
        <v>66</v>
      </c>
      <c r="R17" s="20" t="s">
        <v>91</v>
      </c>
      <c r="S17" s="21">
        <v>43769</v>
      </c>
      <c r="T17" s="21">
        <v>43769</v>
      </c>
      <c r="U17" s="20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  <c r="CV17" s="25"/>
      <c r="CW17" s="25"/>
      <c r="CX17" s="25"/>
      <c r="CY17" s="25"/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25"/>
      <c r="DR17" s="25"/>
      <c r="DS17" s="25"/>
      <c r="DT17" s="25"/>
      <c r="DU17" s="25"/>
      <c r="DV17" s="25"/>
      <c r="DW17" s="25"/>
      <c r="DX17" s="25"/>
      <c r="DY17" s="25"/>
      <c r="DZ17" s="25"/>
      <c r="EA17" s="25"/>
      <c r="EB17" s="25"/>
      <c r="EC17" s="25"/>
      <c r="ED17" s="25"/>
      <c r="EE17" s="25"/>
      <c r="EF17" s="25"/>
      <c r="EG17" s="25"/>
      <c r="EH17" s="25"/>
      <c r="EI17" s="25"/>
      <c r="EJ17" s="25"/>
      <c r="EK17" s="25"/>
      <c r="EL17" s="25"/>
      <c r="EM17" s="25"/>
      <c r="EN17" s="25"/>
      <c r="EO17" s="25"/>
      <c r="EP17" s="25"/>
      <c r="EQ17" s="25"/>
      <c r="ER17" s="25"/>
      <c r="ES17" s="25"/>
      <c r="ET17" s="25"/>
      <c r="EU17" s="25"/>
      <c r="EV17" s="25"/>
      <c r="EW17" s="25"/>
      <c r="EX17" s="25"/>
      <c r="EY17" s="25"/>
      <c r="EZ17" s="25"/>
      <c r="FA17" s="25"/>
      <c r="FB17" s="25"/>
      <c r="FC17" s="25"/>
      <c r="FD17" s="25"/>
      <c r="FE17" s="25"/>
      <c r="FF17" s="25"/>
      <c r="FG17" s="25"/>
      <c r="FH17" s="25"/>
      <c r="FI17" s="25"/>
      <c r="FJ17" s="25"/>
      <c r="FK17" s="25"/>
      <c r="FL17" s="25"/>
      <c r="FM17" s="25"/>
      <c r="FN17" s="25"/>
      <c r="FO17" s="25"/>
      <c r="FP17" s="25"/>
      <c r="FQ17" s="25"/>
      <c r="FR17" s="25"/>
      <c r="FS17" s="25"/>
      <c r="FT17" s="25"/>
      <c r="FU17" s="25"/>
      <c r="FV17" s="25"/>
      <c r="FW17" s="25"/>
      <c r="FX17" s="25"/>
      <c r="FY17" s="25"/>
      <c r="FZ17" s="25"/>
      <c r="GA17" s="25"/>
      <c r="GB17" s="25"/>
      <c r="GC17" s="25"/>
      <c r="GD17" s="25"/>
      <c r="GE17" s="25"/>
      <c r="GF17" s="25"/>
      <c r="GG17" s="25"/>
      <c r="GH17" s="25"/>
      <c r="GI17" s="25"/>
      <c r="GJ17" s="25"/>
      <c r="GK17" s="25"/>
      <c r="GL17" s="25"/>
      <c r="GM17" s="25"/>
      <c r="GN17" s="25"/>
      <c r="GO17" s="25"/>
      <c r="GP17" s="25"/>
      <c r="GQ17" s="25"/>
      <c r="GR17" s="25"/>
      <c r="GS17" s="25"/>
      <c r="GT17" s="25"/>
      <c r="GU17" s="25"/>
      <c r="GV17" s="25"/>
      <c r="GW17" s="25"/>
      <c r="GX17" s="25"/>
    </row>
    <row r="18" spans="1:206" s="26" customFormat="1" ht="72" customHeight="1" x14ac:dyDescent="0.25">
      <c r="A18" s="20">
        <v>2019</v>
      </c>
      <c r="B18" s="21">
        <v>43647</v>
      </c>
      <c r="C18" s="21">
        <v>43738</v>
      </c>
      <c r="D18" s="22" t="s">
        <v>104</v>
      </c>
      <c r="E18" s="22" t="s">
        <v>83</v>
      </c>
      <c r="F18" s="22" t="s">
        <v>61</v>
      </c>
      <c r="G18" s="20" t="s">
        <v>58</v>
      </c>
      <c r="H18" s="22" t="s">
        <v>75</v>
      </c>
      <c r="I18" s="23" t="s">
        <v>105</v>
      </c>
      <c r="J18" s="20" t="s">
        <v>58</v>
      </c>
      <c r="K18" s="20" t="s">
        <v>85</v>
      </c>
      <c r="L18" s="20">
        <v>2019</v>
      </c>
      <c r="M18" s="20">
        <v>138</v>
      </c>
      <c r="N18" s="20">
        <v>138</v>
      </c>
      <c r="O18" s="24">
        <v>565</v>
      </c>
      <c r="P18" s="3" t="s">
        <v>56</v>
      </c>
      <c r="Q18" s="3" t="s">
        <v>66</v>
      </c>
      <c r="R18" s="20" t="s">
        <v>91</v>
      </c>
      <c r="S18" s="21">
        <v>43769</v>
      </c>
      <c r="T18" s="21">
        <v>43769</v>
      </c>
      <c r="U18" s="20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/>
      <c r="CG18" s="25"/>
      <c r="CH18" s="25"/>
      <c r="CI18" s="25"/>
      <c r="CJ18" s="25"/>
      <c r="CK18" s="25"/>
      <c r="CL18" s="25"/>
      <c r="CM18" s="25"/>
      <c r="CN18" s="25"/>
      <c r="CO18" s="25"/>
      <c r="CP18" s="25"/>
      <c r="CQ18" s="25"/>
      <c r="CR18" s="25"/>
      <c r="CS18" s="25"/>
      <c r="CT18" s="25"/>
      <c r="CU18" s="25"/>
      <c r="CV18" s="25"/>
      <c r="CW18" s="25"/>
      <c r="CX18" s="25"/>
      <c r="CY18" s="25"/>
      <c r="CZ18" s="25"/>
      <c r="DA18" s="25"/>
      <c r="DB18" s="25"/>
      <c r="DC18" s="25"/>
      <c r="DD18" s="25"/>
      <c r="DE18" s="25"/>
      <c r="DF18" s="25"/>
      <c r="DG18" s="25"/>
      <c r="DH18" s="25"/>
      <c r="DI18" s="25"/>
      <c r="DJ18" s="25"/>
      <c r="DK18" s="25"/>
      <c r="DL18" s="25"/>
      <c r="DM18" s="25"/>
      <c r="DN18" s="25"/>
      <c r="DO18" s="25"/>
      <c r="DP18" s="25"/>
      <c r="DQ18" s="25"/>
      <c r="DR18" s="25"/>
      <c r="DS18" s="25"/>
      <c r="DT18" s="25"/>
      <c r="DU18" s="25"/>
      <c r="DV18" s="25"/>
      <c r="DW18" s="25"/>
      <c r="DX18" s="25"/>
      <c r="DY18" s="25"/>
      <c r="DZ18" s="25"/>
      <c r="EA18" s="25"/>
      <c r="EB18" s="25"/>
      <c r="EC18" s="25"/>
      <c r="ED18" s="25"/>
      <c r="EE18" s="25"/>
      <c r="EF18" s="25"/>
      <c r="EG18" s="25"/>
      <c r="EH18" s="25"/>
      <c r="EI18" s="25"/>
      <c r="EJ18" s="25"/>
      <c r="EK18" s="25"/>
      <c r="EL18" s="25"/>
      <c r="EM18" s="25"/>
      <c r="EN18" s="25"/>
      <c r="EO18" s="25"/>
      <c r="EP18" s="25"/>
      <c r="EQ18" s="25"/>
      <c r="ER18" s="25"/>
      <c r="ES18" s="25"/>
      <c r="ET18" s="25"/>
      <c r="EU18" s="25"/>
      <c r="EV18" s="25"/>
      <c r="EW18" s="25"/>
      <c r="EX18" s="25"/>
      <c r="EY18" s="25"/>
      <c r="EZ18" s="25"/>
      <c r="FA18" s="25"/>
      <c r="FB18" s="25"/>
      <c r="FC18" s="25"/>
      <c r="FD18" s="25"/>
      <c r="FE18" s="25"/>
      <c r="FF18" s="25"/>
      <c r="FG18" s="25"/>
      <c r="FH18" s="25"/>
      <c r="FI18" s="25"/>
      <c r="FJ18" s="25"/>
      <c r="FK18" s="25"/>
      <c r="FL18" s="25"/>
      <c r="FM18" s="25"/>
      <c r="FN18" s="25"/>
      <c r="FO18" s="25"/>
      <c r="FP18" s="25"/>
      <c r="FQ18" s="25"/>
      <c r="FR18" s="25"/>
      <c r="FS18" s="25"/>
      <c r="FT18" s="25"/>
      <c r="FU18" s="25"/>
      <c r="FV18" s="25"/>
      <c r="FW18" s="25"/>
      <c r="FX18" s="25"/>
      <c r="FY18" s="25"/>
      <c r="FZ18" s="25"/>
      <c r="GA18" s="25"/>
      <c r="GB18" s="25"/>
      <c r="GC18" s="25"/>
      <c r="GD18" s="25"/>
      <c r="GE18" s="25"/>
      <c r="GF18" s="25"/>
      <c r="GG18" s="25"/>
      <c r="GH18" s="25"/>
      <c r="GI18" s="25"/>
      <c r="GJ18" s="25"/>
      <c r="GK18" s="25"/>
      <c r="GL18" s="25"/>
      <c r="GM18" s="25"/>
      <c r="GN18" s="25"/>
      <c r="GO18" s="25"/>
      <c r="GP18" s="25"/>
      <c r="GQ18" s="25"/>
      <c r="GR18" s="25"/>
      <c r="GS18" s="25"/>
      <c r="GT18" s="25"/>
      <c r="GU18" s="25"/>
      <c r="GV18" s="25"/>
      <c r="GW18" s="25"/>
      <c r="GX18" s="25"/>
    </row>
    <row r="19" spans="1:206" s="26" customFormat="1" ht="60" customHeight="1" x14ac:dyDescent="0.25">
      <c r="A19" s="20">
        <v>2019</v>
      </c>
      <c r="B19" s="21">
        <v>43647</v>
      </c>
      <c r="C19" s="21">
        <v>43738</v>
      </c>
      <c r="D19" s="22" t="s">
        <v>106</v>
      </c>
      <c r="E19" s="22" t="s">
        <v>84</v>
      </c>
      <c r="F19" s="22" t="s">
        <v>77</v>
      </c>
      <c r="G19" s="20" t="s">
        <v>58</v>
      </c>
      <c r="H19" s="22" t="s">
        <v>64</v>
      </c>
      <c r="I19" s="23" t="s">
        <v>107</v>
      </c>
      <c r="J19" s="20" t="s">
        <v>58</v>
      </c>
      <c r="K19" s="20" t="s">
        <v>85</v>
      </c>
      <c r="L19" s="20">
        <v>2019</v>
      </c>
      <c r="M19" s="20">
        <v>905</v>
      </c>
      <c r="N19" s="20">
        <v>905</v>
      </c>
      <c r="O19" s="24">
        <v>86</v>
      </c>
      <c r="P19" s="3" t="s">
        <v>56</v>
      </c>
      <c r="Q19" s="3" t="s">
        <v>66</v>
      </c>
      <c r="R19" s="20" t="s">
        <v>91</v>
      </c>
      <c r="S19" s="21">
        <v>43769</v>
      </c>
      <c r="T19" s="21">
        <v>43769</v>
      </c>
      <c r="U19" s="20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  <c r="CI19" s="25"/>
      <c r="CJ19" s="25"/>
      <c r="CK19" s="25"/>
      <c r="CL19" s="25"/>
      <c r="CM19" s="25"/>
      <c r="CN19" s="25"/>
      <c r="CO19" s="25"/>
      <c r="CP19" s="25"/>
      <c r="CQ19" s="25"/>
      <c r="CR19" s="25"/>
      <c r="CS19" s="25"/>
      <c r="CT19" s="25"/>
      <c r="CU19" s="25"/>
      <c r="CV19" s="25"/>
      <c r="CW19" s="25"/>
      <c r="CX19" s="25"/>
      <c r="CY19" s="25"/>
      <c r="CZ19" s="25"/>
      <c r="DA19" s="25"/>
      <c r="DB19" s="25"/>
      <c r="DC19" s="25"/>
      <c r="DD19" s="25"/>
      <c r="DE19" s="25"/>
      <c r="DF19" s="25"/>
      <c r="DG19" s="25"/>
      <c r="DH19" s="25"/>
      <c r="DI19" s="25"/>
      <c r="DJ19" s="25"/>
      <c r="DK19" s="25"/>
      <c r="DL19" s="25"/>
      <c r="DM19" s="25"/>
      <c r="DN19" s="25"/>
      <c r="DO19" s="25"/>
      <c r="DP19" s="25"/>
      <c r="DQ19" s="25"/>
      <c r="DR19" s="25"/>
      <c r="DS19" s="25"/>
      <c r="DT19" s="25"/>
      <c r="DU19" s="25"/>
      <c r="DV19" s="25"/>
      <c r="DW19" s="25"/>
      <c r="DX19" s="25"/>
      <c r="DY19" s="25"/>
      <c r="DZ19" s="25"/>
      <c r="EA19" s="25"/>
      <c r="EB19" s="25"/>
      <c r="EC19" s="25"/>
      <c r="ED19" s="25"/>
      <c r="EE19" s="25"/>
      <c r="EF19" s="25"/>
      <c r="EG19" s="25"/>
      <c r="EH19" s="25"/>
      <c r="EI19" s="25"/>
      <c r="EJ19" s="25"/>
      <c r="EK19" s="25"/>
      <c r="EL19" s="25"/>
      <c r="EM19" s="25"/>
      <c r="EN19" s="25"/>
      <c r="EO19" s="25"/>
      <c r="EP19" s="25"/>
      <c r="EQ19" s="25"/>
      <c r="ER19" s="25"/>
      <c r="ES19" s="25"/>
      <c r="ET19" s="25"/>
      <c r="EU19" s="25"/>
      <c r="EV19" s="25"/>
      <c r="EW19" s="25"/>
      <c r="EX19" s="25"/>
      <c r="EY19" s="25"/>
      <c r="EZ19" s="25"/>
      <c r="FA19" s="25"/>
      <c r="FB19" s="25"/>
      <c r="FC19" s="25"/>
      <c r="FD19" s="25"/>
      <c r="FE19" s="25"/>
      <c r="FF19" s="25"/>
      <c r="FG19" s="25"/>
      <c r="FH19" s="25"/>
      <c r="FI19" s="25"/>
      <c r="FJ19" s="25"/>
      <c r="FK19" s="25"/>
      <c r="FL19" s="25"/>
      <c r="FM19" s="25"/>
      <c r="FN19" s="25"/>
      <c r="FO19" s="25"/>
      <c r="FP19" s="25"/>
      <c r="FQ19" s="25"/>
      <c r="FR19" s="25"/>
      <c r="FS19" s="25"/>
      <c r="FT19" s="25"/>
      <c r="FU19" s="25"/>
      <c r="FV19" s="25"/>
      <c r="FW19" s="25"/>
      <c r="FX19" s="25"/>
      <c r="FY19" s="25"/>
      <c r="FZ19" s="25"/>
      <c r="GA19" s="25"/>
      <c r="GB19" s="25"/>
      <c r="GC19" s="25"/>
      <c r="GD19" s="25"/>
      <c r="GE19" s="25"/>
      <c r="GF19" s="25"/>
      <c r="GG19" s="25"/>
      <c r="GH19" s="25"/>
      <c r="GI19" s="25"/>
      <c r="GJ19" s="25"/>
      <c r="GK19" s="25"/>
      <c r="GL19" s="25"/>
      <c r="GM19" s="25"/>
      <c r="GN19" s="25"/>
      <c r="GO19" s="25"/>
      <c r="GP19" s="25"/>
      <c r="GQ19" s="25"/>
      <c r="GR19" s="25"/>
      <c r="GS19" s="25"/>
      <c r="GT19" s="25"/>
      <c r="GU19" s="25"/>
      <c r="GV19" s="25"/>
      <c r="GW19" s="25"/>
      <c r="GX19" s="25"/>
    </row>
    <row r="20" spans="1:206" s="27" customFormat="1" ht="57" customHeight="1" x14ac:dyDescent="0.25">
      <c r="A20" s="20">
        <v>2019</v>
      </c>
      <c r="B20" s="21">
        <v>43556</v>
      </c>
      <c r="C20" s="21">
        <v>43646</v>
      </c>
      <c r="D20" s="22" t="s">
        <v>59</v>
      </c>
      <c r="E20" s="22" t="s">
        <v>79</v>
      </c>
      <c r="F20" s="22" t="s">
        <v>62</v>
      </c>
      <c r="G20" s="20" t="s">
        <v>58</v>
      </c>
      <c r="H20" s="22" t="s">
        <v>78</v>
      </c>
      <c r="I20" s="23" t="s">
        <v>89</v>
      </c>
      <c r="J20" s="20" t="s">
        <v>58</v>
      </c>
      <c r="K20" s="20" t="s">
        <v>85</v>
      </c>
      <c r="L20" s="20">
        <v>2019</v>
      </c>
      <c r="M20" s="20">
        <v>57</v>
      </c>
      <c r="N20" s="20">
        <v>905</v>
      </c>
      <c r="O20" s="24">
        <v>61</v>
      </c>
      <c r="P20" s="3" t="s">
        <v>56</v>
      </c>
      <c r="Q20" s="3" t="s">
        <v>66</v>
      </c>
      <c r="R20" s="20" t="s">
        <v>91</v>
      </c>
      <c r="S20" s="21">
        <v>43677</v>
      </c>
      <c r="T20" s="21">
        <v>43677</v>
      </c>
      <c r="U20" s="20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  <c r="DF20" s="25"/>
      <c r="DG20" s="25"/>
      <c r="DH20" s="25"/>
      <c r="DI20" s="25"/>
      <c r="DJ20" s="25"/>
      <c r="DK20" s="25"/>
      <c r="DL20" s="25"/>
      <c r="DM20" s="25"/>
      <c r="DN20" s="25"/>
      <c r="DO20" s="25"/>
      <c r="DP20" s="25"/>
      <c r="DQ20" s="25"/>
      <c r="DR20" s="25"/>
      <c r="DS20" s="25"/>
      <c r="DT20" s="25"/>
      <c r="DU20" s="25"/>
      <c r="DV20" s="25"/>
      <c r="DW20" s="25"/>
      <c r="DX20" s="25"/>
      <c r="DY20" s="25"/>
      <c r="DZ20" s="25"/>
      <c r="EA20" s="25"/>
      <c r="EB20" s="25"/>
      <c r="EC20" s="25"/>
      <c r="ED20" s="25"/>
      <c r="EE20" s="25"/>
      <c r="EF20" s="25"/>
      <c r="EG20" s="25"/>
      <c r="EH20" s="25"/>
      <c r="EI20" s="25"/>
      <c r="EJ20" s="25"/>
      <c r="EK20" s="25"/>
      <c r="EL20" s="25"/>
      <c r="EM20" s="25"/>
      <c r="EN20" s="25"/>
      <c r="EO20" s="25"/>
      <c r="EP20" s="25"/>
      <c r="EQ20" s="25"/>
      <c r="ER20" s="25"/>
      <c r="ES20" s="25"/>
      <c r="ET20" s="25"/>
      <c r="EU20" s="25"/>
      <c r="EV20" s="25"/>
      <c r="EW20" s="25"/>
      <c r="EX20" s="25"/>
      <c r="EY20" s="25"/>
      <c r="EZ20" s="25"/>
      <c r="FA20" s="25"/>
      <c r="FB20" s="25"/>
      <c r="FC20" s="25"/>
      <c r="FD20" s="25"/>
      <c r="FE20" s="25"/>
      <c r="FF20" s="25"/>
      <c r="FG20" s="25"/>
      <c r="FH20" s="25"/>
      <c r="FI20" s="25"/>
      <c r="FJ20" s="25"/>
      <c r="FK20" s="25"/>
      <c r="FL20" s="25"/>
      <c r="FM20" s="25"/>
      <c r="FN20" s="25"/>
      <c r="FO20" s="25"/>
      <c r="FP20" s="25"/>
      <c r="FQ20" s="25"/>
      <c r="FR20" s="25"/>
      <c r="FS20" s="25"/>
      <c r="FT20" s="25"/>
      <c r="FU20" s="25"/>
      <c r="FV20" s="25"/>
      <c r="FW20" s="25"/>
      <c r="FX20" s="25"/>
      <c r="FY20" s="25"/>
      <c r="FZ20" s="25"/>
      <c r="GA20" s="25"/>
      <c r="GB20" s="25"/>
      <c r="GC20" s="25"/>
      <c r="GD20" s="25"/>
      <c r="GE20" s="25"/>
      <c r="GF20" s="25"/>
      <c r="GG20" s="25"/>
      <c r="GH20" s="25"/>
      <c r="GI20" s="25"/>
      <c r="GJ20" s="25"/>
      <c r="GK20" s="25"/>
      <c r="GL20" s="25"/>
      <c r="GM20" s="25"/>
      <c r="GN20" s="25"/>
      <c r="GO20" s="25"/>
      <c r="GP20" s="25"/>
      <c r="GQ20" s="25"/>
      <c r="GR20" s="25"/>
      <c r="GS20" s="25"/>
      <c r="GT20" s="25"/>
      <c r="GU20" s="25"/>
      <c r="GV20" s="25"/>
      <c r="GW20" s="25"/>
      <c r="GX20" s="25"/>
    </row>
    <row r="21" spans="1:206" s="27" customFormat="1" ht="35.25" customHeight="1" x14ac:dyDescent="0.25">
      <c r="A21" s="20">
        <v>2019</v>
      </c>
      <c r="B21" s="21">
        <v>43556</v>
      </c>
      <c r="C21" s="21">
        <v>43646</v>
      </c>
      <c r="D21" s="22" t="s">
        <v>60</v>
      </c>
      <c r="E21" s="22" t="s">
        <v>80</v>
      </c>
      <c r="F21" s="22" t="s">
        <v>67</v>
      </c>
      <c r="G21" s="20" t="s">
        <v>58</v>
      </c>
      <c r="H21" s="22" t="s">
        <v>63</v>
      </c>
      <c r="I21" s="23" t="s">
        <v>92</v>
      </c>
      <c r="J21" s="20" t="s">
        <v>58</v>
      </c>
      <c r="K21" s="20" t="s">
        <v>85</v>
      </c>
      <c r="L21" s="20">
        <v>2019</v>
      </c>
      <c r="M21" s="20">
        <v>80</v>
      </c>
      <c r="N21" s="20">
        <v>80</v>
      </c>
      <c r="O21" s="24">
        <v>258</v>
      </c>
      <c r="P21" s="3" t="s">
        <v>56</v>
      </c>
      <c r="Q21" s="3" t="s">
        <v>66</v>
      </c>
      <c r="R21" s="20" t="s">
        <v>91</v>
      </c>
      <c r="S21" s="21">
        <v>43677</v>
      </c>
      <c r="T21" s="21">
        <v>43677</v>
      </c>
      <c r="U21" s="20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/>
      <c r="BY21" s="25"/>
      <c r="BZ21" s="25"/>
      <c r="CA21" s="25"/>
      <c r="CB21" s="25"/>
      <c r="CC21" s="25"/>
      <c r="CD21" s="25"/>
      <c r="CE21" s="25"/>
      <c r="CF21" s="25"/>
      <c r="CG21" s="25"/>
      <c r="CH21" s="25"/>
      <c r="CI21" s="25"/>
      <c r="CJ21" s="25"/>
      <c r="CK21" s="25"/>
      <c r="CL21" s="25"/>
      <c r="CM21" s="25"/>
      <c r="CN21" s="25"/>
      <c r="CO21" s="25"/>
      <c r="CP21" s="25"/>
      <c r="CQ21" s="25"/>
      <c r="CR21" s="25"/>
      <c r="CS21" s="25"/>
      <c r="CT21" s="25"/>
      <c r="CU21" s="25"/>
      <c r="CV21" s="25"/>
      <c r="CW21" s="25"/>
      <c r="CX21" s="25"/>
      <c r="CY21" s="25"/>
      <c r="CZ21" s="25"/>
      <c r="DA21" s="25"/>
      <c r="DB21" s="25"/>
      <c r="DC21" s="25"/>
      <c r="DD21" s="25"/>
      <c r="DE21" s="25"/>
      <c r="DF21" s="25"/>
      <c r="DG21" s="25"/>
      <c r="DH21" s="25"/>
      <c r="DI21" s="25"/>
      <c r="DJ21" s="25"/>
      <c r="DK21" s="25"/>
      <c r="DL21" s="25"/>
      <c r="DM21" s="25"/>
      <c r="DN21" s="25"/>
      <c r="DO21" s="25"/>
      <c r="DP21" s="25"/>
      <c r="DQ21" s="25"/>
      <c r="DR21" s="25"/>
      <c r="DS21" s="25"/>
      <c r="DT21" s="25"/>
      <c r="DU21" s="25"/>
      <c r="DV21" s="25"/>
      <c r="DW21" s="25"/>
      <c r="DX21" s="25"/>
      <c r="DY21" s="25"/>
      <c r="DZ21" s="25"/>
      <c r="EA21" s="25"/>
      <c r="EB21" s="25"/>
      <c r="EC21" s="25"/>
      <c r="ED21" s="25"/>
      <c r="EE21" s="25"/>
      <c r="EF21" s="25"/>
      <c r="EG21" s="25"/>
      <c r="EH21" s="25"/>
      <c r="EI21" s="25"/>
      <c r="EJ21" s="25"/>
      <c r="EK21" s="25"/>
      <c r="EL21" s="25"/>
      <c r="EM21" s="25"/>
      <c r="EN21" s="25"/>
      <c r="EO21" s="25"/>
      <c r="EP21" s="25"/>
      <c r="EQ21" s="25"/>
      <c r="ER21" s="25"/>
      <c r="ES21" s="25"/>
      <c r="ET21" s="25"/>
      <c r="EU21" s="25"/>
      <c r="EV21" s="25"/>
      <c r="EW21" s="25"/>
      <c r="EX21" s="25"/>
      <c r="EY21" s="25"/>
      <c r="EZ21" s="25"/>
      <c r="FA21" s="25"/>
      <c r="FB21" s="25"/>
      <c r="FC21" s="25"/>
      <c r="FD21" s="25"/>
      <c r="FE21" s="25"/>
      <c r="FF21" s="25"/>
      <c r="FG21" s="25"/>
      <c r="FH21" s="25"/>
      <c r="FI21" s="25"/>
      <c r="FJ21" s="25"/>
      <c r="FK21" s="25"/>
      <c r="FL21" s="25"/>
      <c r="FM21" s="25"/>
      <c r="FN21" s="25"/>
      <c r="FO21" s="25"/>
      <c r="FP21" s="25"/>
      <c r="FQ21" s="25"/>
      <c r="FR21" s="25"/>
      <c r="FS21" s="25"/>
      <c r="FT21" s="25"/>
      <c r="FU21" s="25"/>
      <c r="FV21" s="25"/>
      <c r="FW21" s="25"/>
      <c r="FX21" s="25"/>
      <c r="FY21" s="25"/>
      <c r="FZ21" s="25"/>
      <c r="GA21" s="25"/>
      <c r="GB21" s="25"/>
      <c r="GC21" s="25"/>
      <c r="GD21" s="25"/>
      <c r="GE21" s="25"/>
      <c r="GF21" s="25"/>
      <c r="GG21" s="25"/>
      <c r="GH21" s="25"/>
      <c r="GI21" s="25"/>
      <c r="GJ21" s="25"/>
      <c r="GK21" s="25"/>
      <c r="GL21" s="25"/>
      <c r="GM21" s="25"/>
      <c r="GN21" s="25"/>
      <c r="GO21" s="25"/>
      <c r="GP21" s="25"/>
      <c r="GQ21" s="25"/>
      <c r="GR21" s="25"/>
      <c r="GS21" s="25"/>
      <c r="GT21" s="25"/>
      <c r="GU21" s="25"/>
      <c r="GV21" s="25"/>
      <c r="GW21" s="25"/>
      <c r="GX21" s="25"/>
    </row>
    <row r="22" spans="1:206" s="27" customFormat="1" ht="45" customHeight="1" x14ac:dyDescent="0.25">
      <c r="A22" s="20">
        <v>2019</v>
      </c>
      <c r="B22" s="21">
        <v>43556</v>
      </c>
      <c r="C22" s="21">
        <v>43646</v>
      </c>
      <c r="D22" s="22" t="s">
        <v>68</v>
      </c>
      <c r="E22" s="22" t="s">
        <v>81</v>
      </c>
      <c r="F22" s="22" t="s">
        <v>69</v>
      </c>
      <c r="G22" s="20" t="s">
        <v>58</v>
      </c>
      <c r="H22" s="22" t="s">
        <v>70</v>
      </c>
      <c r="I22" s="23" t="s">
        <v>102</v>
      </c>
      <c r="J22" s="20" t="s">
        <v>58</v>
      </c>
      <c r="K22" s="20" t="s">
        <v>85</v>
      </c>
      <c r="L22" s="20">
        <v>2019</v>
      </c>
      <c r="M22" s="20">
        <v>94</v>
      </c>
      <c r="N22" s="20">
        <v>57</v>
      </c>
      <c r="O22" s="24">
        <v>43</v>
      </c>
      <c r="P22" s="3" t="s">
        <v>56</v>
      </c>
      <c r="Q22" s="3" t="s">
        <v>66</v>
      </c>
      <c r="R22" s="20" t="s">
        <v>91</v>
      </c>
      <c r="S22" s="21">
        <v>43677</v>
      </c>
      <c r="T22" s="21">
        <v>43677</v>
      </c>
      <c r="U22" s="20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  <c r="BW22" s="25"/>
      <c r="BX22" s="25"/>
      <c r="BY22" s="25"/>
      <c r="BZ22" s="25"/>
      <c r="CA22" s="25"/>
      <c r="CB22" s="25"/>
      <c r="CC22" s="25"/>
      <c r="CD22" s="25"/>
      <c r="CE22" s="25"/>
      <c r="CF22" s="25"/>
      <c r="CG22" s="25"/>
      <c r="CH22" s="25"/>
      <c r="CI22" s="25"/>
      <c r="CJ22" s="25"/>
      <c r="CK22" s="25"/>
      <c r="CL22" s="25"/>
      <c r="CM22" s="25"/>
      <c r="CN22" s="25"/>
      <c r="CO22" s="25"/>
      <c r="CP22" s="25"/>
      <c r="CQ22" s="25"/>
      <c r="CR22" s="25"/>
      <c r="CS22" s="25"/>
      <c r="CT22" s="25"/>
      <c r="CU22" s="25"/>
      <c r="CV22" s="25"/>
      <c r="CW22" s="25"/>
      <c r="CX22" s="25"/>
      <c r="CY22" s="25"/>
      <c r="CZ22" s="25"/>
      <c r="DA22" s="25"/>
      <c r="DB22" s="25"/>
      <c r="DC22" s="25"/>
      <c r="DD22" s="25"/>
      <c r="DE22" s="25"/>
      <c r="DF22" s="25"/>
      <c r="DG22" s="25"/>
      <c r="DH22" s="25"/>
      <c r="DI22" s="25"/>
      <c r="DJ22" s="25"/>
      <c r="DK22" s="25"/>
      <c r="DL22" s="25"/>
      <c r="DM22" s="25"/>
      <c r="DN22" s="25"/>
      <c r="DO22" s="25"/>
      <c r="DP22" s="25"/>
      <c r="DQ22" s="25"/>
      <c r="DR22" s="25"/>
      <c r="DS22" s="25"/>
      <c r="DT22" s="25"/>
      <c r="DU22" s="25"/>
      <c r="DV22" s="25"/>
      <c r="DW22" s="25"/>
      <c r="DX22" s="25"/>
      <c r="DY22" s="25"/>
      <c r="DZ22" s="25"/>
      <c r="EA22" s="25"/>
      <c r="EB22" s="25"/>
      <c r="EC22" s="25"/>
      <c r="ED22" s="25"/>
      <c r="EE22" s="25"/>
      <c r="EF22" s="25"/>
      <c r="EG22" s="25"/>
      <c r="EH22" s="25"/>
      <c r="EI22" s="25"/>
      <c r="EJ22" s="25"/>
      <c r="EK22" s="25"/>
      <c r="EL22" s="25"/>
      <c r="EM22" s="25"/>
      <c r="EN22" s="25"/>
      <c r="EO22" s="25"/>
      <c r="EP22" s="25"/>
      <c r="EQ22" s="25"/>
      <c r="ER22" s="25"/>
      <c r="ES22" s="25"/>
      <c r="ET22" s="25"/>
      <c r="EU22" s="25"/>
      <c r="EV22" s="25"/>
      <c r="EW22" s="25"/>
      <c r="EX22" s="25"/>
      <c r="EY22" s="25"/>
      <c r="EZ22" s="25"/>
      <c r="FA22" s="25"/>
      <c r="FB22" s="25"/>
      <c r="FC22" s="25"/>
      <c r="FD22" s="25"/>
      <c r="FE22" s="25"/>
      <c r="FF22" s="25"/>
      <c r="FG22" s="25"/>
      <c r="FH22" s="25"/>
      <c r="FI22" s="25"/>
      <c r="FJ22" s="25"/>
      <c r="FK22" s="25"/>
      <c r="FL22" s="25"/>
      <c r="FM22" s="25"/>
      <c r="FN22" s="25"/>
      <c r="FO22" s="25"/>
      <c r="FP22" s="25"/>
      <c r="FQ22" s="25"/>
      <c r="FR22" s="25"/>
      <c r="FS22" s="25"/>
      <c r="FT22" s="25"/>
      <c r="FU22" s="25"/>
      <c r="FV22" s="25"/>
      <c r="FW22" s="25"/>
      <c r="FX22" s="25"/>
      <c r="FY22" s="25"/>
      <c r="FZ22" s="25"/>
      <c r="GA22" s="25"/>
      <c r="GB22" s="25"/>
      <c r="GC22" s="25"/>
      <c r="GD22" s="25"/>
      <c r="GE22" s="25"/>
      <c r="GF22" s="25"/>
      <c r="GG22" s="25"/>
      <c r="GH22" s="25"/>
      <c r="GI22" s="25"/>
      <c r="GJ22" s="25"/>
      <c r="GK22" s="25"/>
      <c r="GL22" s="25"/>
      <c r="GM22" s="25"/>
      <c r="GN22" s="25"/>
      <c r="GO22" s="25"/>
      <c r="GP22" s="25"/>
      <c r="GQ22" s="25"/>
      <c r="GR22" s="25"/>
      <c r="GS22" s="25"/>
      <c r="GT22" s="25"/>
      <c r="GU22" s="25"/>
      <c r="GV22" s="25"/>
      <c r="GW22" s="25"/>
      <c r="GX22" s="25"/>
    </row>
    <row r="23" spans="1:206" s="27" customFormat="1" ht="58.5" customHeight="1" x14ac:dyDescent="0.25">
      <c r="A23" s="20">
        <v>2019</v>
      </c>
      <c r="B23" s="21">
        <v>43556</v>
      </c>
      <c r="C23" s="21">
        <v>43646</v>
      </c>
      <c r="D23" s="22" t="s">
        <v>71</v>
      </c>
      <c r="E23" s="22" t="s">
        <v>82</v>
      </c>
      <c r="F23" s="22" t="s">
        <v>72</v>
      </c>
      <c r="G23" s="20" t="s">
        <v>58</v>
      </c>
      <c r="H23" s="22" t="s">
        <v>73</v>
      </c>
      <c r="I23" s="23" t="s">
        <v>103</v>
      </c>
      <c r="J23" s="20" t="s">
        <v>58</v>
      </c>
      <c r="K23" s="20" t="s">
        <v>85</v>
      </c>
      <c r="L23" s="20">
        <v>2019</v>
      </c>
      <c r="M23" s="20">
        <v>138</v>
      </c>
      <c r="N23" s="20">
        <v>80</v>
      </c>
      <c r="O23" s="24">
        <v>37</v>
      </c>
      <c r="P23" s="3" t="s">
        <v>56</v>
      </c>
      <c r="Q23" s="3" t="s">
        <v>66</v>
      </c>
      <c r="R23" s="20" t="s">
        <v>91</v>
      </c>
      <c r="S23" s="21">
        <v>43677</v>
      </c>
      <c r="T23" s="21">
        <v>43677</v>
      </c>
      <c r="U23" s="20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/>
      <c r="CQ23" s="25"/>
      <c r="CR23" s="25"/>
      <c r="CS23" s="25"/>
      <c r="CT23" s="25"/>
      <c r="CU23" s="25"/>
      <c r="CV23" s="25"/>
      <c r="CW23" s="25"/>
      <c r="CX23" s="25"/>
      <c r="CY23" s="25"/>
      <c r="CZ23" s="25"/>
      <c r="DA23" s="25"/>
      <c r="DB23" s="25"/>
      <c r="DC23" s="25"/>
      <c r="DD23" s="25"/>
      <c r="DE23" s="25"/>
      <c r="DF23" s="25"/>
      <c r="DG23" s="25"/>
      <c r="DH23" s="25"/>
      <c r="DI23" s="25"/>
      <c r="DJ23" s="25"/>
      <c r="DK23" s="25"/>
      <c r="DL23" s="25"/>
      <c r="DM23" s="25"/>
      <c r="DN23" s="25"/>
      <c r="DO23" s="25"/>
      <c r="DP23" s="25"/>
      <c r="DQ23" s="25"/>
      <c r="DR23" s="25"/>
      <c r="DS23" s="25"/>
      <c r="DT23" s="25"/>
      <c r="DU23" s="25"/>
      <c r="DV23" s="25"/>
      <c r="DW23" s="25"/>
      <c r="DX23" s="25"/>
      <c r="DY23" s="25"/>
      <c r="DZ23" s="25"/>
      <c r="EA23" s="25"/>
      <c r="EB23" s="25"/>
      <c r="EC23" s="25"/>
      <c r="ED23" s="25"/>
      <c r="EE23" s="25"/>
      <c r="EF23" s="25"/>
      <c r="EG23" s="25"/>
      <c r="EH23" s="25"/>
      <c r="EI23" s="25"/>
      <c r="EJ23" s="25"/>
      <c r="EK23" s="25"/>
      <c r="EL23" s="25"/>
      <c r="EM23" s="25"/>
      <c r="EN23" s="25"/>
      <c r="EO23" s="25"/>
      <c r="EP23" s="25"/>
      <c r="EQ23" s="25"/>
      <c r="ER23" s="25"/>
      <c r="ES23" s="25"/>
      <c r="ET23" s="25"/>
      <c r="EU23" s="25"/>
      <c r="EV23" s="25"/>
      <c r="EW23" s="25"/>
      <c r="EX23" s="25"/>
      <c r="EY23" s="25"/>
      <c r="EZ23" s="25"/>
      <c r="FA23" s="25"/>
      <c r="FB23" s="25"/>
      <c r="FC23" s="25"/>
      <c r="FD23" s="25"/>
      <c r="FE23" s="25"/>
      <c r="FF23" s="25"/>
      <c r="FG23" s="25"/>
      <c r="FH23" s="25"/>
      <c r="FI23" s="25"/>
      <c r="FJ23" s="25"/>
      <c r="FK23" s="25"/>
      <c r="FL23" s="25"/>
      <c r="FM23" s="25"/>
      <c r="FN23" s="25"/>
      <c r="FO23" s="25"/>
      <c r="FP23" s="25"/>
      <c r="FQ23" s="25"/>
      <c r="FR23" s="25"/>
      <c r="FS23" s="25"/>
      <c r="FT23" s="25"/>
      <c r="FU23" s="25"/>
      <c r="FV23" s="25"/>
      <c r="FW23" s="25"/>
      <c r="FX23" s="25"/>
      <c r="FY23" s="25"/>
      <c r="FZ23" s="25"/>
      <c r="GA23" s="25"/>
      <c r="GB23" s="25"/>
      <c r="GC23" s="25"/>
      <c r="GD23" s="25"/>
      <c r="GE23" s="25"/>
      <c r="GF23" s="25"/>
      <c r="GG23" s="25"/>
      <c r="GH23" s="25"/>
      <c r="GI23" s="25"/>
      <c r="GJ23" s="25"/>
      <c r="GK23" s="25"/>
      <c r="GL23" s="25"/>
      <c r="GM23" s="25"/>
      <c r="GN23" s="25"/>
      <c r="GO23" s="25"/>
      <c r="GP23" s="25"/>
      <c r="GQ23" s="25"/>
      <c r="GR23" s="25"/>
      <c r="GS23" s="25"/>
      <c r="GT23" s="25"/>
      <c r="GU23" s="25"/>
      <c r="GV23" s="25"/>
      <c r="GW23" s="25"/>
      <c r="GX23" s="25"/>
    </row>
    <row r="24" spans="1:206" s="27" customFormat="1" ht="73.5" customHeight="1" x14ac:dyDescent="0.25">
      <c r="A24" s="20">
        <v>2019</v>
      </c>
      <c r="B24" s="21">
        <v>43556</v>
      </c>
      <c r="C24" s="21">
        <v>43646</v>
      </c>
      <c r="D24" s="22" t="s">
        <v>104</v>
      </c>
      <c r="E24" s="22" t="s">
        <v>83</v>
      </c>
      <c r="F24" s="22" t="s">
        <v>61</v>
      </c>
      <c r="G24" s="20" t="s">
        <v>58</v>
      </c>
      <c r="H24" s="22" t="s">
        <v>75</v>
      </c>
      <c r="I24" s="23" t="s">
        <v>105</v>
      </c>
      <c r="J24" s="20" t="s">
        <v>58</v>
      </c>
      <c r="K24" s="20" t="s">
        <v>85</v>
      </c>
      <c r="L24" s="20">
        <v>2019</v>
      </c>
      <c r="M24" s="20">
        <v>905</v>
      </c>
      <c r="N24" s="20">
        <v>94</v>
      </c>
      <c r="O24" s="24">
        <v>24</v>
      </c>
      <c r="P24" s="3" t="s">
        <v>56</v>
      </c>
      <c r="Q24" s="3" t="s">
        <v>66</v>
      </c>
      <c r="R24" s="20" t="s">
        <v>91</v>
      </c>
      <c r="S24" s="21">
        <v>43677</v>
      </c>
      <c r="T24" s="21">
        <v>43677</v>
      </c>
      <c r="U24" s="20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/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  <c r="DF24" s="25"/>
      <c r="DG24" s="25"/>
      <c r="DH24" s="25"/>
      <c r="DI24" s="25"/>
      <c r="DJ24" s="25"/>
      <c r="DK24" s="25"/>
      <c r="DL24" s="25"/>
      <c r="DM24" s="25"/>
      <c r="DN24" s="25"/>
      <c r="DO24" s="25"/>
      <c r="DP24" s="25"/>
      <c r="DQ24" s="25"/>
      <c r="DR24" s="25"/>
      <c r="DS24" s="25"/>
      <c r="DT24" s="25"/>
      <c r="DU24" s="25"/>
      <c r="DV24" s="25"/>
      <c r="DW24" s="25"/>
      <c r="DX24" s="25"/>
      <c r="DY24" s="25"/>
      <c r="DZ24" s="25"/>
      <c r="EA24" s="25"/>
      <c r="EB24" s="25"/>
      <c r="EC24" s="25"/>
      <c r="ED24" s="25"/>
      <c r="EE24" s="25"/>
      <c r="EF24" s="25"/>
      <c r="EG24" s="25"/>
      <c r="EH24" s="25"/>
      <c r="EI24" s="25"/>
      <c r="EJ24" s="25"/>
      <c r="EK24" s="25"/>
      <c r="EL24" s="25"/>
      <c r="EM24" s="25"/>
      <c r="EN24" s="25"/>
      <c r="EO24" s="25"/>
      <c r="EP24" s="25"/>
      <c r="EQ24" s="25"/>
      <c r="ER24" s="25"/>
      <c r="ES24" s="25"/>
      <c r="ET24" s="25"/>
      <c r="EU24" s="25"/>
      <c r="EV24" s="25"/>
      <c r="EW24" s="25"/>
      <c r="EX24" s="25"/>
      <c r="EY24" s="25"/>
      <c r="EZ24" s="25"/>
      <c r="FA24" s="25"/>
      <c r="FB24" s="25"/>
      <c r="FC24" s="25"/>
      <c r="FD24" s="25"/>
      <c r="FE24" s="25"/>
      <c r="FF24" s="25"/>
      <c r="FG24" s="25"/>
      <c r="FH24" s="25"/>
      <c r="FI24" s="25"/>
      <c r="FJ24" s="25"/>
      <c r="FK24" s="25"/>
      <c r="FL24" s="25"/>
      <c r="FM24" s="25"/>
      <c r="FN24" s="25"/>
      <c r="FO24" s="25"/>
      <c r="FP24" s="25"/>
      <c r="FQ24" s="25"/>
      <c r="FR24" s="25"/>
      <c r="FS24" s="25"/>
      <c r="FT24" s="25"/>
      <c r="FU24" s="25"/>
      <c r="FV24" s="25"/>
      <c r="FW24" s="25"/>
      <c r="FX24" s="25"/>
      <c r="FY24" s="25"/>
      <c r="FZ24" s="25"/>
      <c r="GA24" s="25"/>
      <c r="GB24" s="25"/>
      <c r="GC24" s="25"/>
      <c r="GD24" s="25"/>
      <c r="GE24" s="25"/>
      <c r="GF24" s="25"/>
      <c r="GG24" s="25"/>
      <c r="GH24" s="25"/>
      <c r="GI24" s="25"/>
      <c r="GJ24" s="25"/>
      <c r="GK24" s="25"/>
      <c r="GL24" s="25"/>
      <c r="GM24" s="25"/>
      <c r="GN24" s="25"/>
      <c r="GO24" s="25"/>
      <c r="GP24" s="25"/>
      <c r="GQ24" s="25"/>
      <c r="GR24" s="25"/>
      <c r="GS24" s="25"/>
      <c r="GT24" s="25"/>
      <c r="GU24" s="25"/>
      <c r="GV24" s="25"/>
      <c r="GW24" s="25"/>
      <c r="GX24" s="25"/>
    </row>
    <row r="25" spans="1:206" s="27" customFormat="1" ht="57" customHeight="1" x14ac:dyDescent="0.25">
      <c r="A25" s="20">
        <v>2019</v>
      </c>
      <c r="B25" s="21">
        <v>43556</v>
      </c>
      <c r="C25" s="21">
        <v>43646</v>
      </c>
      <c r="D25" s="22" t="s">
        <v>108</v>
      </c>
      <c r="E25" s="22" t="s">
        <v>84</v>
      </c>
      <c r="F25" s="22" t="s">
        <v>77</v>
      </c>
      <c r="G25" s="20" t="s">
        <v>58</v>
      </c>
      <c r="H25" s="22" t="s">
        <v>64</v>
      </c>
      <c r="I25" s="23" t="s">
        <v>107</v>
      </c>
      <c r="J25" s="20" t="s">
        <v>58</v>
      </c>
      <c r="K25" s="20" t="s">
        <v>85</v>
      </c>
      <c r="L25" s="20">
        <v>2019</v>
      </c>
      <c r="M25" s="20">
        <v>57</v>
      </c>
      <c r="N25" s="20">
        <v>138</v>
      </c>
      <c r="O25" s="24">
        <v>565</v>
      </c>
      <c r="P25" s="3" t="s">
        <v>56</v>
      </c>
      <c r="Q25" s="3" t="s">
        <v>66</v>
      </c>
      <c r="R25" s="20" t="s">
        <v>91</v>
      </c>
      <c r="S25" s="21">
        <v>43677</v>
      </c>
      <c r="T25" s="21">
        <v>43677</v>
      </c>
      <c r="U25" s="20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  <c r="BY25" s="25"/>
      <c r="BZ25" s="25"/>
      <c r="CA25" s="25"/>
      <c r="CB25" s="25"/>
      <c r="CC25" s="25"/>
      <c r="CD25" s="25"/>
      <c r="CE25" s="25"/>
      <c r="CF25" s="25"/>
      <c r="CG25" s="25"/>
      <c r="CH25" s="25"/>
      <c r="CI25" s="25"/>
      <c r="CJ25" s="25"/>
      <c r="CK25" s="25"/>
      <c r="CL25" s="25"/>
      <c r="CM25" s="25"/>
      <c r="CN25" s="25"/>
      <c r="CO25" s="25"/>
      <c r="CP25" s="25"/>
      <c r="CQ25" s="25"/>
      <c r="CR25" s="25"/>
      <c r="CS25" s="25"/>
      <c r="CT25" s="25"/>
      <c r="CU25" s="25"/>
      <c r="CV25" s="25"/>
      <c r="CW25" s="25"/>
      <c r="CX25" s="25"/>
      <c r="CY25" s="25"/>
      <c r="CZ25" s="25"/>
      <c r="DA25" s="25"/>
      <c r="DB25" s="25"/>
      <c r="DC25" s="25"/>
      <c r="DD25" s="25"/>
      <c r="DE25" s="25"/>
      <c r="DF25" s="25"/>
      <c r="DG25" s="25"/>
      <c r="DH25" s="25"/>
      <c r="DI25" s="25"/>
      <c r="DJ25" s="25"/>
      <c r="DK25" s="25"/>
      <c r="DL25" s="25"/>
      <c r="DM25" s="25"/>
      <c r="DN25" s="25"/>
      <c r="DO25" s="25"/>
      <c r="DP25" s="25"/>
      <c r="DQ25" s="25"/>
      <c r="DR25" s="25"/>
      <c r="DS25" s="25"/>
      <c r="DT25" s="25"/>
      <c r="DU25" s="25"/>
      <c r="DV25" s="25"/>
      <c r="DW25" s="25"/>
      <c r="DX25" s="25"/>
      <c r="DY25" s="25"/>
      <c r="DZ25" s="25"/>
      <c r="EA25" s="25"/>
      <c r="EB25" s="25"/>
      <c r="EC25" s="25"/>
      <c r="ED25" s="25"/>
      <c r="EE25" s="25"/>
      <c r="EF25" s="25"/>
      <c r="EG25" s="25"/>
      <c r="EH25" s="25"/>
      <c r="EI25" s="25"/>
      <c r="EJ25" s="25"/>
      <c r="EK25" s="25"/>
      <c r="EL25" s="25"/>
      <c r="EM25" s="25"/>
      <c r="EN25" s="25"/>
      <c r="EO25" s="25"/>
      <c r="EP25" s="25"/>
      <c r="EQ25" s="25"/>
      <c r="ER25" s="25"/>
      <c r="ES25" s="25"/>
      <c r="ET25" s="25"/>
      <c r="EU25" s="25"/>
      <c r="EV25" s="25"/>
      <c r="EW25" s="25"/>
      <c r="EX25" s="25"/>
      <c r="EY25" s="25"/>
      <c r="EZ25" s="25"/>
      <c r="FA25" s="25"/>
      <c r="FB25" s="25"/>
      <c r="FC25" s="25"/>
      <c r="FD25" s="25"/>
      <c r="FE25" s="25"/>
      <c r="FF25" s="25"/>
      <c r="FG25" s="25"/>
      <c r="FH25" s="25"/>
      <c r="FI25" s="25"/>
      <c r="FJ25" s="25"/>
      <c r="FK25" s="25"/>
      <c r="FL25" s="25"/>
      <c r="FM25" s="25"/>
      <c r="FN25" s="25"/>
      <c r="FO25" s="25"/>
      <c r="FP25" s="25"/>
      <c r="FQ25" s="25"/>
      <c r="FR25" s="25"/>
      <c r="FS25" s="25"/>
      <c r="FT25" s="25"/>
      <c r="FU25" s="25"/>
      <c r="FV25" s="25"/>
      <c r="FW25" s="25"/>
      <c r="FX25" s="25"/>
      <c r="FY25" s="25"/>
      <c r="FZ25" s="25"/>
      <c r="GA25" s="25"/>
      <c r="GB25" s="25"/>
      <c r="GC25" s="25"/>
      <c r="GD25" s="25"/>
      <c r="GE25" s="25"/>
      <c r="GF25" s="25"/>
      <c r="GG25" s="25"/>
      <c r="GH25" s="25"/>
      <c r="GI25" s="25"/>
      <c r="GJ25" s="25"/>
      <c r="GK25" s="25"/>
      <c r="GL25" s="25"/>
      <c r="GM25" s="25"/>
      <c r="GN25" s="25"/>
      <c r="GO25" s="25"/>
      <c r="GP25" s="25"/>
      <c r="GQ25" s="25"/>
      <c r="GR25" s="25"/>
      <c r="GS25" s="25"/>
      <c r="GT25" s="25"/>
      <c r="GU25" s="25"/>
      <c r="GV25" s="25"/>
      <c r="GW25" s="25"/>
      <c r="GX25" s="25"/>
    </row>
    <row r="26" spans="1:206" s="8" customFormat="1" ht="57.75" customHeight="1" x14ac:dyDescent="0.25">
      <c r="A26" s="3">
        <v>2019</v>
      </c>
      <c r="B26" s="4">
        <v>43466</v>
      </c>
      <c r="C26" s="4">
        <v>43555</v>
      </c>
      <c r="D26" s="5" t="s">
        <v>59</v>
      </c>
      <c r="E26" s="6" t="s">
        <v>79</v>
      </c>
      <c r="F26" s="5" t="s">
        <v>62</v>
      </c>
      <c r="G26" s="3" t="s">
        <v>58</v>
      </c>
      <c r="H26" s="5" t="s">
        <v>78</v>
      </c>
      <c r="I26" s="9" t="s">
        <v>89</v>
      </c>
      <c r="J26" s="3" t="s">
        <v>58</v>
      </c>
      <c r="K26" s="3" t="s">
        <v>85</v>
      </c>
      <c r="L26" s="3">
        <v>2019</v>
      </c>
      <c r="M26" s="3">
        <v>60.41</v>
      </c>
      <c r="N26" s="3">
        <v>905</v>
      </c>
      <c r="O26" s="3">
        <v>60.41</v>
      </c>
      <c r="P26" s="3" t="s">
        <v>56</v>
      </c>
      <c r="Q26" s="3" t="s">
        <v>66</v>
      </c>
      <c r="R26" s="11" t="s">
        <v>91</v>
      </c>
      <c r="S26" s="4">
        <v>43585</v>
      </c>
      <c r="T26" s="4">
        <v>43585</v>
      </c>
      <c r="U26" s="7"/>
    </row>
    <row r="27" spans="1:206" s="8" customFormat="1" ht="34.5" customHeight="1" x14ac:dyDescent="0.25">
      <c r="A27" s="3">
        <v>2019</v>
      </c>
      <c r="B27" s="4">
        <v>43466</v>
      </c>
      <c r="C27" s="4">
        <v>43555</v>
      </c>
      <c r="D27" s="5" t="s">
        <v>60</v>
      </c>
      <c r="E27" s="6" t="s">
        <v>80</v>
      </c>
      <c r="F27" s="5" t="s">
        <v>67</v>
      </c>
      <c r="G27" s="3" t="s">
        <v>58</v>
      </c>
      <c r="H27" s="5" t="s">
        <v>63</v>
      </c>
      <c r="I27" s="9" t="s">
        <v>92</v>
      </c>
      <c r="J27" s="3" t="s">
        <v>58</v>
      </c>
      <c r="K27" s="3" t="s">
        <v>85</v>
      </c>
      <c r="L27" s="3">
        <v>2019</v>
      </c>
      <c r="M27" s="3">
        <v>0</v>
      </c>
      <c r="N27" s="3">
        <v>57</v>
      </c>
      <c r="O27" s="3">
        <v>0</v>
      </c>
      <c r="P27" s="3" t="s">
        <v>56</v>
      </c>
      <c r="Q27" s="3" t="s">
        <v>66</v>
      </c>
      <c r="R27" s="11" t="s">
        <v>91</v>
      </c>
      <c r="S27" s="4">
        <v>43585</v>
      </c>
      <c r="T27" s="4">
        <v>43585</v>
      </c>
      <c r="U27" s="7"/>
    </row>
    <row r="28" spans="1:206" s="8" customFormat="1" ht="46.5" customHeight="1" x14ac:dyDescent="0.25">
      <c r="A28" s="3">
        <v>2019</v>
      </c>
      <c r="B28" s="4">
        <v>43466</v>
      </c>
      <c r="C28" s="4">
        <v>43555</v>
      </c>
      <c r="D28" s="5" t="s">
        <v>68</v>
      </c>
      <c r="E28" s="6" t="s">
        <v>81</v>
      </c>
      <c r="F28" s="5" t="s">
        <v>69</v>
      </c>
      <c r="G28" s="3" t="s">
        <v>58</v>
      </c>
      <c r="H28" s="5" t="s">
        <v>70</v>
      </c>
      <c r="I28" s="9" t="s">
        <v>93</v>
      </c>
      <c r="J28" s="3" t="s">
        <v>58</v>
      </c>
      <c r="K28" s="3" t="s">
        <v>85</v>
      </c>
      <c r="L28" s="3">
        <v>2019</v>
      </c>
      <c r="M28" s="3">
        <v>20.149999999999999</v>
      </c>
      <c r="N28" s="3">
        <v>80</v>
      </c>
      <c r="O28" s="3">
        <v>20.149999999999999</v>
      </c>
      <c r="P28" s="3" t="s">
        <v>56</v>
      </c>
      <c r="Q28" s="3" t="s">
        <v>66</v>
      </c>
      <c r="R28" s="11" t="s">
        <v>91</v>
      </c>
      <c r="S28" s="4">
        <v>43585</v>
      </c>
      <c r="T28" s="4">
        <v>43585</v>
      </c>
      <c r="U28" s="7"/>
    </row>
    <row r="29" spans="1:206" s="8" customFormat="1" ht="57" customHeight="1" x14ac:dyDescent="0.25">
      <c r="A29" s="3">
        <v>2019</v>
      </c>
      <c r="B29" s="4">
        <v>43466</v>
      </c>
      <c r="C29" s="4">
        <v>43555</v>
      </c>
      <c r="D29" s="5" t="s">
        <v>71</v>
      </c>
      <c r="E29" s="6" t="s">
        <v>82</v>
      </c>
      <c r="F29" s="5" t="s">
        <v>72</v>
      </c>
      <c r="G29" s="3" t="s">
        <v>58</v>
      </c>
      <c r="H29" s="5" t="s">
        <v>73</v>
      </c>
      <c r="I29" s="9" t="s">
        <v>95</v>
      </c>
      <c r="J29" s="3" t="s">
        <v>58</v>
      </c>
      <c r="K29" s="3" t="s">
        <v>85</v>
      </c>
      <c r="L29" s="3">
        <v>2019</v>
      </c>
      <c r="M29" s="3">
        <v>27.7</v>
      </c>
      <c r="N29" s="3">
        <v>94</v>
      </c>
      <c r="O29" s="3">
        <v>27.7</v>
      </c>
      <c r="P29" s="3" t="s">
        <v>56</v>
      </c>
      <c r="Q29" s="3" t="s">
        <v>66</v>
      </c>
      <c r="R29" s="11" t="s">
        <v>91</v>
      </c>
      <c r="S29" s="4">
        <v>43585</v>
      </c>
      <c r="T29" s="4">
        <v>43585</v>
      </c>
      <c r="U29" s="7"/>
    </row>
    <row r="30" spans="1:206" s="8" customFormat="1" ht="70.5" customHeight="1" x14ac:dyDescent="0.25">
      <c r="A30" s="3">
        <v>2019</v>
      </c>
      <c r="B30" s="4">
        <v>43466</v>
      </c>
      <c r="C30" s="4">
        <v>43555</v>
      </c>
      <c r="D30" s="5" t="s">
        <v>74</v>
      </c>
      <c r="E30" s="6" t="s">
        <v>83</v>
      </c>
      <c r="F30" s="5" t="s">
        <v>61</v>
      </c>
      <c r="G30" s="3" t="s">
        <v>58</v>
      </c>
      <c r="H30" s="5" t="s">
        <v>75</v>
      </c>
      <c r="I30" s="9" t="s">
        <v>99</v>
      </c>
      <c r="J30" s="3" t="s">
        <v>58</v>
      </c>
      <c r="K30" s="3" t="s">
        <v>85</v>
      </c>
      <c r="L30" s="3">
        <v>2019</v>
      </c>
      <c r="M30" s="3">
        <v>15.9</v>
      </c>
      <c r="N30" s="3">
        <v>138</v>
      </c>
      <c r="O30" s="3">
        <v>15.9</v>
      </c>
      <c r="P30" s="3" t="s">
        <v>56</v>
      </c>
      <c r="Q30" s="3" t="s">
        <v>76</v>
      </c>
      <c r="R30" s="11" t="s">
        <v>91</v>
      </c>
      <c r="S30" s="4">
        <v>43585</v>
      </c>
      <c r="T30" s="4">
        <v>43585</v>
      </c>
      <c r="U30" s="7"/>
    </row>
    <row r="31" spans="1:206" s="8" customFormat="1" ht="60" customHeight="1" x14ac:dyDescent="0.25">
      <c r="A31" s="3">
        <v>2019</v>
      </c>
      <c r="B31" s="4">
        <v>43466</v>
      </c>
      <c r="C31" s="4">
        <v>43555</v>
      </c>
      <c r="D31" s="5" t="s">
        <v>65</v>
      </c>
      <c r="E31" s="6" t="s">
        <v>84</v>
      </c>
      <c r="F31" s="5" t="s">
        <v>77</v>
      </c>
      <c r="G31" s="3" t="s">
        <v>58</v>
      </c>
      <c r="H31" s="5" t="s">
        <v>64</v>
      </c>
      <c r="I31" s="18" t="s">
        <v>101</v>
      </c>
      <c r="J31" s="3" t="s">
        <v>58</v>
      </c>
      <c r="K31" s="3" t="s">
        <v>85</v>
      </c>
      <c r="L31" s="3">
        <v>2019</v>
      </c>
      <c r="M31" s="16">
        <f>33224*100/150000</f>
        <v>22.149333333333335</v>
      </c>
      <c r="N31" s="3">
        <v>1000</v>
      </c>
      <c r="O31" s="17">
        <f>33224*100/150000</f>
        <v>22.149333333333335</v>
      </c>
      <c r="P31" s="3" t="s">
        <v>56</v>
      </c>
      <c r="Q31" s="3" t="s">
        <v>76</v>
      </c>
      <c r="R31" s="11" t="s">
        <v>91</v>
      </c>
      <c r="S31" s="4">
        <v>43585</v>
      </c>
      <c r="T31" s="4">
        <v>43585</v>
      </c>
      <c r="U31" s="7"/>
    </row>
    <row r="32" spans="1:206" s="8" customFormat="1" ht="60.75" customHeight="1" x14ac:dyDescent="0.25">
      <c r="A32" s="11">
        <v>2018</v>
      </c>
      <c r="B32" s="13">
        <v>43374</v>
      </c>
      <c r="C32" s="13">
        <v>43465</v>
      </c>
      <c r="D32" s="10" t="s">
        <v>59</v>
      </c>
      <c r="E32" s="6" t="s">
        <v>79</v>
      </c>
      <c r="F32" s="7" t="s">
        <v>86</v>
      </c>
      <c r="G32" s="11" t="s">
        <v>87</v>
      </c>
      <c r="H32" s="10" t="s">
        <v>88</v>
      </c>
      <c r="I32" s="9" t="s">
        <v>89</v>
      </c>
      <c r="J32" s="11" t="s">
        <v>58</v>
      </c>
      <c r="K32" s="11" t="s">
        <v>90</v>
      </c>
      <c r="L32" s="11">
        <v>2015</v>
      </c>
      <c r="M32" s="11">
        <v>915</v>
      </c>
      <c r="N32" s="11">
        <v>905</v>
      </c>
      <c r="O32" s="12">
        <v>1.1399999999999999</v>
      </c>
      <c r="P32" s="11" t="s">
        <v>56</v>
      </c>
      <c r="Q32" s="11" t="s">
        <v>76</v>
      </c>
      <c r="R32" s="11" t="s">
        <v>91</v>
      </c>
      <c r="S32" s="13">
        <v>43496</v>
      </c>
      <c r="T32" s="13">
        <v>43496</v>
      </c>
      <c r="U32" s="11"/>
    </row>
    <row r="33" spans="1:21" s="8" customFormat="1" ht="33" customHeight="1" x14ac:dyDescent="0.25">
      <c r="A33" s="11">
        <v>2018</v>
      </c>
      <c r="B33" s="13">
        <v>43374</v>
      </c>
      <c r="C33" s="13">
        <v>43465</v>
      </c>
      <c r="D33" s="10" t="s">
        <v>60</v>
      </c>
      <c r="E33" s="6" t="s">
        <v>80</v>
      </c>
      <c r="F33" s="7" t="s">
        <v>63</v>
      </c>
      <c r="G33" s="11" t="s">
        <v>87</v>
      </c>
      <c r="H33" s="10" t="s">
        <v>63</v>
      </c>
      <c r="I33" s="9" t="s">
        <v>92</v>
      </c>
      <c r="J33" s="11" t="s">
        <v>58</v>
      </c>
      <c r="K33" s="11" t="s">
        <v>90</v>
      </c>
      <c r="L33" s="11">
        <v>2015</v>
      </c>
      <c r="M33" s="11">
        <v>57</v>
      </c>
      <c r="N33" s="11">
        <v>57</v>
      </c>
      <c r="O33" s="12">
        <v>0.04</v>
      </c>
      <c r="P33" s="11" t="s">
        <v>56</v>
      </c>
      <c r="Q33" s="11" t="s">
        <v>76</v>
      </c>
      <c r="R33" s="11" t="s">
        <v>91</v>
      </c>
      <c r="S33" s="13">
        <v>43496</v>
      </c>
      <c r="T33" s="13">
        <v>43496</v>
      </c>
      <c r="U33" s="11"/>
    </row>
    <row r="34" spans="1:21" s="8" customFormat="1" ht="45.75" customHeight="1" x14ac:dyDescent="0.25">
      <c r="A34" s="11">
        <v>2018</v>
      </c>
      <c r="B34" s="13">
        <v>43374</v>
      </c>
      <c r="C34" s="13">
        <v>43465</v>
      </c>
      <c r="D34" s="10" t="s">
        <v>70</v>
      </c>
      <c r="E34" s="6" t="s">
        <v>81</v>
      </c>
      <c r="F34" s="7" t="s">
        <v>70</v>
      </c>
      <c r="G34" s="11" t="s">
        <v>87</v>
      </c>
      <c r="H34" s="10" t="s">
        <v>70</v>
      </c>
      <c r="I34" s="9" t="s">
        <v>93</v>
      </c>
      <c r="J34" s="11" t="s">
        <v>58</v>
      </c>
      <c r="K34" s="11" t="s">
        <v>90</v>
      </c>
      <c r="L34" s="11">
        <v>2015</v>
      </c>
      <c r="M34" s="11">
        <v>84</v>
      </c>
      <c r="N34" s="11">
        <v>80</v>
      </c>
      <c r="O34" s="12">
        <v>2.04</v>
      </c>
      <c r="P34" s="11" t="s">
        <v>56</v>
      </c>
      <c r="Q34" s="11" t="s">
        <v>76</v>
      </c>
      <c r="R34" s="11" t="s">
        <v>91</v>
      </c>
      <c r="S34" s="13">
        <v>43496</v>
      </c>
      <c r="T34" s="13">
        <v>43496</v>
      </c>
      <c r="U34" s="11"/>
    </row>
    <row r="35" spans="1:21" s="8" customFormat="1" ht="63" customHeight="1" x14ac:dyDescent="0.25">
      <c r="A35" s="11">
        <v>2018</v>
      </c>
      <c r="B35" s="13">
        <v>43374</v>
      </c>
      <c r="C35" s="13">
        <v>43465</v>
      </c>
      <c r="D35" s="10" t="s">
        <v>71</v>
      </c>
      <c r="E35" s="6" t="s">
        <v>82</v>
      </c>
      <c r="F35" s="7" t="s">
        <v>94</v>
      </c>
      <c r="G35" s="11" t="s">
        <v>87</v>
      </c>
      <c r="H35" s="10" t="s">
        <v>73</v>
      </c>
      <c r="I35" s="9" t="s">
        <v>95</v>
      </c>
      <c r="J35" s="11" t="s">
        <v>58</v>
      </c>
      <c r="K35" s="11" t="s">
        <v>90</v>
      </c>
      <c r="L35" s="11">
        <v>2015</v>
      </c>
      <c r="M35" s="14">
        <v>94</v>
      </c>
      <c r="N35" s="11">
        <v>94</v>
      </c>
      <c r="O35" s="15">
        <v>0</v>
      </c>
      <c r="P35" s="11" t="s">
        <v>56</v>
      </c>
      <c r="Q35" s="11" t="s">
        <v>76</v>
      </c>
      <c r="R35" s="11" t="s">
        <v>91</v>
      </c>
      <c r="S35" s="13">
        <v>43496</v>
      </c>
      <c r="T35" s="13">
        <v>43496</v>
      </c>
      <c r="U35" s="11"/>
    </row>
    <row r="36" spans="1:21" s="8" customFormat="1" ht="72" customHeight="1" x14ac:dyDescent="0.25">
      <c r="A36" s="11">
        <v>2018</v>
      </c>
      <c r="B36" s="13">
        <v>43374</v>
      </c>
      <c r="C36" s="13">
        <v>43465</v>
      </c>
      <c r="D36" s="10" t="s">
        <v>96</v>
      </c>
      <c r="E36" s="6" t="s">
        <v>83</v>
      </c>
      <c r="F36" s="7" t="s">
        <v>97</v>
      </c>
      <c r="G36" s="11" t="s">
        <v>87</v>
      </c>
      <c r="H36" s="10" t="s">
        <v>98</v>
      </c>
      <c r="I36" s="9" t="s">
        <v>99</v>
      </c>
      <c r="J36" s="11" t="s">
        <v>58</v>
      </c>
      <c r="K36" s="11" t="s">
        <v>90</v>
      </c>
      <c r="L36" s="11">
        <v>2015</v>
      </c>
      <c r="M36" s="11">
        <v>139</v>
      </c>
      <c r="N36" s="11">
        <v>138</v>
      </c>
      <c r="O36" s="15">
        <v>0.99</v>
      </c>
      <c r="P36" s="11" t="s">
        <v>56</v>
      </c>
      <c r="Q36" s="11" t="s">
        <v>76</v>
      </c>
      <c r="R36" s="11" t="s">
        <v>91</v>
      </c>
      <c r="S36" s="13">
        <v>43496</v>
      </c>
      <c r="T36" s="13">
        <v>43496</v>
      </c>
      <c r="U36" s="11"/>
    </row>
    <row r="37" spans="1:21" s="8" customFormat="1" ht="60" customHeight="1" x14ac:dyDescent="0.25">
      <c r="A37" s="11">
        <v>2018</v>
      </c>
      <c r="B37" s="13">
        <v>43374</v>
      </c>
      <c r="C37" s="13">
        <v>43465</v>
      </c>
      <c r="D37" s="10" t="s">
        <v>65</v>
      </c>
      <c r="E37" s="6" t="s">
        <v>84</v>
      </c>
      <c r="F37" s="7" t="s">
        <v>100</v>
      </c>
      <c r="G37" s="11" t="s">
        <v>87</v>
      </c>
      <c r="H37" s="10" t="s">
        <v>100</v>
      </c>
      <c r="I37" s="18" t="s">
        <v>101</v>
      </c>
      <c r="J37" s="11" t="s">
        <v>58</v>
      </c>
      <c r="K37" s="11" t="s">
        <v>90</v>
      </c>
      <c r="L37" s="11">
        <v>2015</v>
      </c>
      <c r="M37" s="11">
        <v>100</v>
      </c>
      <c r="N37" s="11">
        <v>1000</v>
      </c>
      <c r="O37" s="15">
        <v>1</v>
      </c>
      <c r="P37" s="11" t="s">
        <v>56</v>
      </c>
      <c r="Q37" s="11" t="s">
        <v>76</v>
      </c>
      <c r="R37" s="11" t="s">
        <v>91</v>
      </c>
      <c r="S37" s="13">
        <v>43496</v>
      </c>
      <c r="T37" s="13">
        <v>43496</v>
      </c>
      <c r="U37" s="11"/>
    </row>
    <row r="38" spans="1:21" s="8" customFormat="1" ht="58.5" customHeight="1" x14ac:dyDescent="0.25">
      <c r="A38" s="11">
        <v>2018</v>
      </c>
      <c r="B38" s="13">
        <v>43282</v>
      </c>
      <c r="C38" s="13">
        <v>43373</v>
      </c>
      <c r="D38" s="10" t="s">
        <v>59</v>
      </c>
      <c r="E38" s="6" t="s">
        <v>79</v>
      </c>
      <c r="F38" s="7" t="s">
        <v>86</v>
      </c>
      <c r="G38" s="11" t="s">
        <v>87</v>
      </c>
      <c r="H38" s="10" t="s">
        <v>88</v>
      </c>
      <c r="I38" s="9" t="s">
        <v>89</v>
      </c>
      <c r="J38" s="11" t="s">
        <v>58</v>
      </c>
      <c r="K38" s="11" t="s">
        <v>90</v>
      </c>
      <c r="L38" s="11">
        <v>2015</v>
      </c>
      <c r="M38" s="11">
        <v>915</v>
      </c>
      <c r="N38" s="11">
        <v>905</v>
      </c>
      <c r="O38" s="12">
        <v>1.1399999999999999</v>
      </c>
      <c r="P38" s="11" t="s">
        <v>56</v>
      </c>
      <c r="Q38" s="11" t="s">
        <v>76</v>
      </c>
      <c r="R38" s="11" t="s">
        <v>91</v>
      </c>
      <c r="S38" s="13">
        <v>43404</v>
      </c>
      <c r="T38" s="13">
        <v>43404</v>
      </c>
      <c r="U38" s="11"/>
    </row>
    <row r="39" spans="1:21" s="8" customFormat="1" ht="33" customHeight="1" x14ac:dyDescent="0.25">
      <c r="A39" s="11">
        <v>2018</v>
      </c>
      <c r="B39" s="13">
        <v>43282</v>
      </c>
      <c r="C39" s="13">
        <v>43373</v>
      </c>
      <c r="D39" s="10" t="s">
        <v>60</v>
      </c>
      <c r="E39" s="6" t="s">
        <v>80</v>
      </c>
      <c r="F39" s="7" t="s">
        <v>63</v>
      </c>
      <c r="G39" s="11" t="s">
        <v>87</v>
      </c>
      <c r="H39" s="10" t="s">
        <v>63</v>
      </c>
      <c r="I39" s="9" t="s">
        <v>92</v>
      </c>
      <c r="J39" s="11" t="s">
        <v>58</v>
      </c>
      <c r="K39" s="11" t="s">
        <v>90</v>
      </c>
      <c r="L39" s="11">
        <v>2015</v>
      </c>
      <c r="M39" s="11">
        <v>57</v>
      </c>
      <c r="N39" s="11">
        <v>57</v>
      </c>
      <c r="O39" s="12">
        <v>0.04</v>
      </c>
      <c r="P39" s="11" t="s">
        <v>56</v>
      </c>
      <c r="Q39" s="11" t="s">
        <v>76</v>
      </c>
      <c r="R39" s="11" t="s">
        <v>91</v>
      </c>
      <c r="S39" s="13">
        <v>43404</v>
      </c>
      <c r="T39" s="13">
        <v>43404</v>
      </c>
      <c r="U39" s="11"/>
    </row>
    <row r="40" spans="1:21" s="8" customFormat="1" ht="46.5" customHeight="1" x14ac:dyDescent="0.25">
      <c r="A40" s="11">
        <v>2018</v>
      </c>
      <c r="B40" s="13">
        <v>43282</v>
      </c>
      <c r="C40" s="13">
        <v>43373</v>
      </c>
      <c r="D40" s="10" t="s">
        <v>70</v>
      </c>
      <c r="E40" s="6" t="s">
        <v>81</v>
      </c>
      <c r="F40" s="7" t="s">
        <v>70</v>
      </c>
      <c r="G40" s="11" t="s">
        <v>87</v>
      </c>
      <c r="H40" s="10" t="s">
        <v>70</v>
      </c>
      <c r="I40" s="9" t="s">
        <v>93</v>
      </c>
      <c r="J40" s="11" t="s">
        <v>58</v>
      </c>
      <c r="K40" s="11" t="s">
        <v>90</v>
      </c>
      <c r="L40" s="11">
        <v>2015</v>
      </c>
      <c r="M40" s="11">
        <v>84</v>
      </c>
      <c r="N40" s="11">
        <v>80</v>
      </c>
      <c r="O40" s="12">
        <v>2.04</v>
      </c>
      <c r="P40" s="11" t="s">
        <v>56</v>
      </c>
      <c r="Q40" s="11" t="s">
        <v>76</v>
      </c>
      <c r="R40" s="11" t="s">
        <v>91</v>
      </c>
      <c r="S40" s="13">
        <v>43404</v>
      </c>
      <c r="T40" s="13">
        <v>43404</v>
      </c>
      <c r="U40" s="11"/>
    </row>
    <row r="41" spans="1:21" s="8" customFormat="1" ht="61.5" customHeight="1" x14ac:dyDescent="0.25">
      <c r="A41" s="11">
        <v>2018</v>
      </c>
      <c r="B41" s="13">
        <v>43282</v>
      </c>
      <c r="C41" s="13">
        <v>43373</v>
      </c>
      <c r="D41" s="10" t="s">
        <v>71</v>
      </c>
      <c r="E41" s="6" t="s">
        <v>82</v>
      </c>
      <c r="F41" s="7" t="s">
        <v>94</v>
      </c>
      <c r="G41" s="11" t="s">
        <v>87</v>
      </c>
      <c r="H41" s="10" t="s">
        <v>73</v>
      </c>
      <c r="I41" s="9" t="s">
        <v>95</v>
      </c>
      <c r="J41" s="11" t="s">
        <v>58</v>
      </c>
      <c r="K41" s="11" t="s">
        <v>90</v>
      </c>
      <c r="L41" s="11">
        <v>2015</v>
      </c>
      <c r="M41" s="14">
        <v>94</v>
      </c>
      <c r="N41" s="11">
        <v>94</v>
      </c>
      <c r="O41" s="15">
        <v>0</v>
      </c>
      <c r="P41" s="11" t="s">
        <v>56</v>
      </c>
      <c r="Q41" s="11" t="s">
        <v>76</v>
      </c>
      <c r="R41" s="11" t="s">
        <v>91</v>
      </c>
      <c r="S41" s="13">
        <v>43404</v>
      </c>
      <c r="T41" s="13">
        <v>43404</v>
      </c>
      <c r="U41" s="11"/>
    </row>
    <row r="42" spans="1:21" s="8" customFormat="1" ht="72" customHeight="1" x14ac:dyDescent="0.25">
      <c r="A42" s="11">
        <v>2018</v>
      </c>
      <c r="B42" s="13">
        <v>43282</v>
      </c>
      <c r="C42" s="13">
        <v>43373</v>
      </c>
      <c r="D42" s="10" t="s">
        <v>96</v>
      </c>
      <c r="E42" s="6" t="s">
        <v>83</v>
      </c>
      <c r="F42" s="7" t="s">
        <v>97</v>
      </c>
      <c r="G42" s="11" t="s">
        <v>87</v>
      </c>
      <c r="H42" s="10" t="s">
        <v>98</v>
      </c>
      <c r="I42" s="9" t="s">
        <v>99</v>
      </c>
      <c r="J42" s="11" t="s">
        <v>58</v>
      </c>
      <c r="K42" s="11" t="s">
        <v>90</v>
      </c>
      <c r="L42" s="11">
        <v>2015</v>
      </c>
      <c r="M42" s="11">
        <v>139</v>
      </c>
      <c r="N42" s="11">
        <v>138</v>
      </c>
      <c r="O42" s="15">
        <v>0.99</v>
      </c>
      <c r="P42" s="11" t="s">
        <v>56</v>
      </c>
      <c r="Q42" s="11" t="s">
        <v>76</v>
      </c>
      <c r="R42" s="11" t="s">
        <v>91</v>
      </c>
      <c r="S42" s="13">
        <v>43404</v>
      </c>
      <c r="T42" s="13">
        <v>43404</v>
      </c>
      <c r="U42" s="11"/>
    </row>
    <row r="43" spans="1:21" s="8" customFormat="1" ht="57" customHeight="1" x14ac:dyDescent="0.25">
      <c r="A43" s="11">
        <v>2018</v>
      </c>
      <c r="B43" s="13">
        <v>43282</v>
      </c>
      <c r="C43" s="13">
        <v>43373</v>
      </c>
      <c r="D43" s="10" t="s">
        <v>65</v>
      </c>
      <c r="E43" s="6" t="s">
        <v>84</v>
      </c>
      <c r="F43" s="7" t="s">
        <v>100</v>
      </c>
      <c r="G43" s="11" t="s">
        <v>87</v>
      </c>
      <c r="H43" s="10" t="s">
        <v>100</v>
      </c>
      <c r="I43" s="9" t="s">
        <v>101</v>
      </c>
      <c r="J43" s="11" t="s">
        <v>58</v>
      </c>
      <c r="K43" s="11" t="s">
        <v>90</v>
      </c>
      <c r="L43" s="11">
        <v>2015</v>
      </c>
      <c r="M43" s="11">
        <v>100</v>
      </c>
      <c r="N43" s="11">
        <v>1000</v>
      </c>
      <c r="O43" s="15">
        <v>1</v>
      </c>
      <c r="P43" s="11" t="s">
        <v>56</v>
      </c>
      <c r="Q43" s="11" t="s">
        <v>76</v>
      </c>
      <c r="R43" s="11" t="s">
        <v>91</v>
      </c>
      <c r="S43" s="13">
        <v>43404</v>
      </c>
      <c r="T43" s="13">
        <v>43404</v>
      </c>
      <c r="U43" s="11"/>
    </row>
    <row r="44" spans="1:21" s="8" customFormat="1" ht="56.25" customHeight="1" x14ac:dyDescent="0.25">
      <c r="A44" s="11">
        <v>2018</v>
      </c>
      <c r="B44" s="13">
        <v>43191</v>
      </c>
      <c r="C44" s="13">
        <v>43281</v>
      </c>
      <c r="D44" s="10" t="s">
        <v>59</v>
      </c>
      <c r="E44" s="6" t="s">
        <v>79</v>
      </c>
      <c r="F44" s="7" t="s">
        <v>86</v>
      </c>
      <c r="G44" s="11" t="s">
        <v>87</v>
      </c>
      <c r="H44" s="10" t="s">
        <v>88</v>
      </c>
      <c r="I44" s="9" t="s">
        <v>89</v>
      </c>
      <c r="J44" s="11" t="s">
        <v>58</v>
      </c>
      <c r="K44" s="11" t="s">
        <v>90</v>
      </c>
      <c r="L44" s="11">
        <v>2015</v>
      </c>
      <c r="M44" s="11">
        <v>915</v>
      </c>
      <c r="N44" s="11">
        <v>905</v>
      </c>
      <c r="O44" s="12">
        <v>1.1399999999999999</v>
      </c>
      <c r="P44" s="11" t="s">
        <v>56</v>
      </c>
      <c r="Q44" s="11" t="s">
        <v>76</v>
      </c>
      <c r="R44" s="11" t="s">
        <v>91</v>
      </c>
      <c r="S44" s="13">
        <v>43312</v>
      </c>
      <c r="T44" s="13">
        <v>43312</v>
      </c>
      <c r="U44" s="11"/>
    </row>
    <row r="45" spans="1:21" s="8" customFormat="1" ht="35.25" customHeight="1" x14ac:dyDescent="0.25">
      <c r="A45" s="11">
        <v>2018</v>
      </c>
      <c r="B45" s="13">
        <v>43191</v>
      </c>
      <c r="C45" s="13">
        <v>43281</v>
      </c>
      <c r="D45" s="10" t="s">
        <v>60</v>
      </c>
      <c r="E45" s="6" t="s">
        <v>80</v>
      </c>
      <c r="F45" s="7" t="s">
        <v>63</v>
      </c>
      <c r="G45" s="11" t="s">
        <v>87</v>
      </c>
      <c r="H45" s="10" t="s">
        <v>63</v>
      </c>
      <c r="I45" s="9" t="s">
        <v>92</v>
      </c>
      <c r="J45" s="11" t="s">
        <v>58</v>
      </c>
      <c r="K45" s="11" t="s">
        <v>90</v>
      </c>
      <c r="L45" s="11">
        <v>2015</v>
      </c>
      <c r="M45" s="11">
        <v>57</v>
      </c>
      <c r="N45" s="11">
        <v>57</v>
      </c>
      <c r="O45" s="12">
        <v>0.04</v>
      </c>
      <c r="P45" s="11" t="s">
        <v>56</v>
      </c>
      <c r="Q45" s="11" t="s">
        <v>76</v>
      </c>
      <c r="R45" s="11" t="s">
        <v>91</v>
      </c>
      <c r="S45" s="13">
        <v>43312</v>
      </c>
      <c r="T45" s="13">
        <v>43312</v>
      </c>
      <c r="U45" s="11"/>
    </row>
    <row r="46" spans="1:21" s="8" customFormat="1" ht="38.25" x14ac:dyDescent="0.25">
      <c r="A46" s="11">
        <v>2018</v>
      </c>
      <c r="B46" s="13">
        <v>43191</v>
      </c>
      <c r="C46" s="13">
        <v>43281</v>
      </c>
      <c r="D46" s="10" t="s">
        <v>70</v>
      </c>
      <c r="E46" s="6" t="s">
        <v>81</v>
      </c>
      <c r="F46" s="7" t="s">
        <v>70</v>
      </c>
      <c r="G46" s="11" t="s">
        <v>87</v>
      </c>
      <c r="H46" s="10" t="s">
        <v>70</v>
      </c>
      <c r="I46" s="9" t="s">
        <v>93</v>
      </c>
      <c r="J46" s="11" t="s">
        <v>58</v>
      </c>
      <c r="K46" s="11" t="s">
        <v>90</v>
      </c>
      <c r="L46" s="11">
        <v>2015</v>
      </c>
      <c r="M46" s="11">
        <v>84</v>
      </c>
      <c r="N46" s="11">
        <v>80</v>
      </c>
      <c r="O46" s="12">
        <v>2.04</v>
      </c>
      <c r="P46" s="11" t="s">
        <v>56</v>
      </c>
      <c r="Q46" s="11" t="s">
        <v>76</v>
      </c>
      <c r="R46" s="11" t="s">
        <v>91</v>
      </c>
      <c r="S46" s="13">
        <v>43312</v>
      </c>
      <c r="T46" s="13">
        <v>43312</v>
      </c>
      <c r="U46" s="11"/>
    </row>
    <row r="47" spans="1:21" s="8" customFormat="1" ht="58.5" customHeight="1" x14ac:dyDescent="0.25">
      <c r="A47" s="11">
        <v>2018</v>
      </c>
      <c r="B47" s="13">
        <v>43191</v>
      </c>
      <c r="C47" s="13">
        <v>43281</v>
      </c>
      <c r="D47" s="10" t="s">
        <v>71</v>
      </c>
      <c r="E47" s="6" t="s">
        <v>82</v>
      </c>
      <c r="F47" s="7" t="s">
        <v>94</v>
      </c>
      <c r="G47" s="11" t="s">
        <v>87</v>
      </c>
      <c r="H47" s="10" t="s">
        <v>73</v>
      </c>
      <c r="I47" s="9" t="s">
        <v>95</v>
      </c>
      <c r="J47" s="11" t="s">
        <v>58</v>
      </c>
      <c r="K47" s="11" t="s">
        <v>90</v>
      </c>
      <c r="L47" s="11">
        <v>2015</v>
      </c>
      <c r="M47" s="14">
        <v>94</v>
      </c>
      <c r="N47" s="11">
        <v>94</v>
      </c>
      <c r="O47" s="15">
        <v>0</v>
      </c>
      <c r="P47" s="11" t="s">
        <v>56</v>
      </c>
      <c r="Q47" s="11" t="s">
        <v>76</v>
      </c>
      <c r="R47" s="11" t="s">
        <v>91</v>
      </c>
      <c r="S47" s="13">
        <v>43312</v>
      </c>
      <c r="T47" s="13">
        <v>43312</v>
      </c>
      <c r="U47" s="11"/>
    </row>
    <row r="48" spans="1:21" s="8" customFormat="1" ht="73.900000000000006" customHeight="1" x14ac:dyDescent="0.25">
      <c r="A48" s="11">
        <v>2018</v>
      </c>
      <c r="B48" s="13">
        <v>43191</v>
      </c>
      <c r="C48" s="13">
        <v>43281</v>
      </c>
      <c r="D48" s="10" t="s">
        <v>96</v>
      </c>
      <c r="E48" s="6" t="s">
        <v>83</v>
      </c>
      <c r="F48" s="7" t="s">
        <v>97</v>
      </c>
      <c r="G48" s="11" t="s">
        <v>87</v>
      </c>
      <c r="H48" s="10" t="s">
        <v>98</v>
      </c>
      <c r="I48" s="9" t="s">
        <v>99</v>
      </c>
      <c r="J48" s="11" t="s">
        <v>58</v>
      </c>
      <c r="K48" s="11" t="s">
        <v>90</v>
      </c>
      <c r="L48" s="11">
        <v>2015</v>
      </c>
      <c r="M48" s="11">
        <v>139</v>
      </c>
      <c r="N48" s="11">
        <v>138</v>
      </c>
      <c r="O48" s="15">
        <v>0.99</v>
      </c>
      <c r="P48" s="11" t="s">
        <v>56</v>
      </c>
      <c r="Q48" s="11" t="s">
        <v>76</v>
      </c>
      <c r="R48" s="11" t="s">
        <v>91</v>
      </c>
      <c r="S48" s="13">
        <v>43312</v>
      </c>
      <c r="T48" s="13">
        <v>43312</v>
      </c>
      <c r="U48" s="11"/>
    </row>
    <row r="49" spans="1:21" s="8" customFormat="1" ht="61.5" customHeight="1" x14ac:dyDescent="0.25">
      <c r="A49" s="11">
        <v>2018</v>
      </c>
      <c r="B49" s="13">
        <v>43191</v>
      </c>
      <c r="C49" s="13">
        <v>43281</v>
      </c>
      <c r="D49" s="10" t="s">
        <v>65</v>
      </c>
      <c r="E49" s="6" t="s">
        <v>84</v>
      </c>
      <c r="F49" s="7" t="s">
        <v>100</v>
      </c>
      <c r="G49" s="11" t="s">
        <v>87</v>
      </c>
      <c r="H49" s="10" t="s">
        <v>100</v>
      </c>
      <c r="I49" s="9" t="s">
        <v>101</v>
      </c>
      <c r="J49" s="11" t="s">
        <v>58</v>
      </c>
      <c r="K49" s="11" t="s">
        <v>90</v>
      </c>
      <c r="L49" s="11">
        <v>2015</v>
      </c>
      <c r="M49" s="11">
        <v>100</v>
      </c>
      <c r="N49" s="11">
        <v>1000</v>
      </c>
      <c r="O49" s="15">
        <v>1</v>
      </c>
      <c r="P49" s="11" t="s">
        <v>56</v>
      </c>
      <c r="Q49" s="11" t="s">
        <v>76</v>
      </c>
      <c r="R49" s="11" t="s">
        <v>91</v>
      </c>
      <c r="S49" s="13">
        <v>43312</v>
      </c>
      <c r="T49" s="13">
        <v>43312</v>
      </c>
      <c r="U49" s="11"/>
    </row>
    <row r="50" spans="1:21" s="8" customFormat="1" ht="68.25" customHeight="1" x14ac:dyDescent="0.25">
      <c r="A50" s="11">
        <v>2018</v>
      </c>
      <c r="B50" s="13">
        <v>43101</v>
      </c>
      <c r="C50" s="13">
        <v>43190</v>
      </c>
      <c r="D50" s="10" t="s">
        <v>59</v>
      </c>
      <c r="E50" s="6" t="s">
        <v>79</v>
      </c>
      <c r="F50" s="7" t="s">
        <v>86</v>
      </c>
      <c r="G50" s="11" t="s">
        <v>87</v>
      </c>
      <c r="H50" s="10" t="s">
        <v>88</v>
      </c>
      <c r="I50" s="9" t="s">
        <v>89</v>
      </c>
      <c r="J50" s="11" t="s">
        <v>58</v>
      </c>
      <c r="K50" s="11" t="s">
        <v>90</v>
      </c>
      <c r="L50" s="11">
        <v>2015</v>
      </c>
      <c r="M50" s="11">
        <v>915</v>
      </c>
      <c r="N50" s="11">
        <v>905</v>
      </c>
      <c r="O50" s="12">
        <v>1.1399999999999999</v>
      </c>
      <c r="P50" s="11" t="s">
        <v>56</v>
      </c>
      <c r="Q50" s="11" t="s">
        <v>76</v>
      </c>
      <c r="R50" s="11" t="s">
        <v>91</v>
      </c>
      <c r="S50" s="13">
        <v>43220</v>
      </c>
      <c r="T50" s="13">
        <v>43220</v>
      </c>
      <c r="U50" s="11"/>
    </row>
    <row r="51" spans="1:21" s="8" customFormat="1" ht="25.5" x14ac:dyDescent="0.25">
      <c r="A51" s="11">
        <v>2018</v>
      </c>
      <c r="B51" s="13">
        <v>43101</v>
      </c>
      <c r="C51" s="13">
        <v>43190</v>
      </c>
      <c r="D51" s="10" t="s">
        <v>60</v>
      </c>
      <c r="E51" s="6" t="s">
        <v>80</v>
      </c>
      <c r="F51" s="7" t="s">
        <v>63</v>
      </c>
      <c r="G51" s="11" t="s">
        <v>87</v>
      </c>
      <c r="H51" s="10" t="s">
        <v>63</v>
      </c>
      <c r="I51" s="9" t="s">
        <v>92</v>
      </c>
      <c r="J51" s="11" t="s">
        <v>58</v>
      </c>
      <c r="K51" s="11" t="s">
        <v>90</v>
      </c>
      <c r="L51" s="11">
        <v>2015</v>
      </c>
      <c r="M51" s="11">
        <v>57</v>
      </c>
      <c r="N51" s="11">
        <v>57</v>
      </c>
      <c r="O51" s="12">
        <v>0.04</v>
      </c>
      <c r="P51" s="11" t="s">
        <v>56</v>
      </c>
      <c r="Q51" s="11" t="s">
        <v>76</v>
      </c>
      <c r="R51" s="11" t="s">
        <v>91</v>
      </c>
      <c r="S51" s="13">
        <v>43220</v>
      </c>
      <c r="T51" s="13">
        <v>43220</v>
      </c>
      <c r="U51" s="11"/>
    </row>
    <row r="52" spans="1:21" s="8" customFormat="1" ht="38.25" x14ac:dyDescent="0.25">
      <c r="A52" s="11">
        <v>2018</v>
      </c>
      <c r="B52" s="13">
        <v>43101</v>
      </c>
      <c r="C52" s="13">
        <v>43190</v>
      </c>
      <c r="D52" s="10" t="s">
        <v>70</v>
      </c>
      <c r="E52" s="6" t="s">
        <v>81</v>
      </c>
      <c r="F52" s="7" t="s">
        <v>70</v>
      </c>
      <c r="G52" s="11" t="s">
        <v>87</v>
      </c>
      <c r="H52" s="10" t="s">
        <v>70</v>
      </c>
      <c r="I52" s="9" t="s">
        <v>93</v>
      </c>
      <c r="J52" s="11" t="s">
        <v>58</v>
      </c>
      <c r="K52" s="11" t="s">
        <v>90</v>
      </c>
      <c r="L52" s="11">
        <v>2015</v>
      </c>
      <c r="M52" s="11">
        <v>84</v>
      </c>
      <c r="N52" s="11">
        <v>80</v>
      </c>
      <c r="O52" s="12">
        <v>2.04</v>
      </c>
      <c r="P52" s="11" t="s">
        <v>56</v>
      </c>
      <c r="Q52" s="11" t="s">
        <v>76</v>
      </c>
      <c r="R52" s="11" t="s">
        <v>91</v>
      </c>
      <c r="S52" s="13">
        <v>43220</v>
      </c>
      <c r="T52" s="13">
        <v>43220</v>
      </c>
      <c r="U52" s="11"/>
    </row>
    <row r="53" spans="1:21" s="8" customFormat="1" ht="58.5" customHeight="1" x14ac:dyDescent="0.25">
      <c r="A53" s="11">
        <v>2018</v>
      </c>
      <c r="B53" s="13">
        <v>43101</v>
      </c>
      <c r="C53" s="13">
        <v>43190</v>
      </c>
      <c r="D53" s="10" t="s">
        <v>71</v>
      </c>
      <c r="E53" s="6" t="s">
        <v>82</v>
      </c>
      <c r="F53" s="7" t="s">
        <v>94</v>
      </c>
      <c r="G53" s="11" t="s">
        <v>87</v>
      </c>
      <c r="H53" s="10" t="s">
        <v>73</v>
      </c>
      <c r="I53" s="9" t="s">
        <v>95</v>
      </c>
      <c r="J53" s="11" t="s">
        <v>58</v>
      </c>
      <c r="K53" s="11" t="s">
        <v>90</v>
      </c>
      <c r="L53" s="11">
        <v>2015</v>
      </c>
      <c r="M53" s="14">
        <v>94</v>
      </c>
      <c r="N53" s="11">
        <v>94</v>
      </c>
      <c r="O53" s="15">
        <v>0</v>
      </c>
      <c r="P53" s="11" t="s">
        <v>56</v>
      </c>
      <c r="Q53" s="11" t="s">
        <v>76</v>
      </c>
      <c r="R53" s="11" t="s">
        <v>91</v>
      </c>
      <c r="S53" s="13">
        <v>43220</v>
      </c>
      <c r="T53" s="13">
        <v>43220</v>
      </c>
      <c r="U53" s="11"/>
    </row>
    <row r="54" spans="1:21" s="8" customFormat="1" ht="72" customHeight="1" x14ac:dyDescent="0.25">
      <c r="A54" s="11">
        <v>2018</v>
      </c>
      <c r="B54" s="13">
        <v>43101</v>
      </c>
      <c r="C54" s="13">
        <v>43190</v>
      </c>
      <c r="D54" s="10" t="s">
        <v>96</v>
      </c>
      <c r="E54" s="6" t="s">
        <v>83</v>
      </c>
      <c r="F54" s="7" t="s">
        <v>97</v>
      </c>
      <c r="G54" s="11" t="s">
        <v>87</v>
      </c>
      <c r="H54" s="10" t="s">
        <v>98</v>
      </c>
      <c r="I54" s="9" t="s">
        <v>99</v>
      </c>
      <c r="J54" s="11" t="s">
        <v>58</v>
      </c>
      <c r="K54" s="11" t="s">
        <v>90</v>
      </c>
      <c r="L54" s="11">
        <v>2015</v>
      </c>
      <c r="M54" s="11">
        <v>139</v>
      </c>
      <c r="N54" s="11">
        <v>138</v>
      </c>
      <c r="O54" s="15">
        <v>0.99</v>
      </c>
      <c r="P54" s="11" t="s">
        <v>56</v>
      </c>
      <c r="Q54" s="11" t="s">
        <v>76</v>
      </c>
      <c r="R54" s="11" t="s">
        <v>91</v>
      </c>
      <c r="S54" s="13">
        <v>43220</v>
      </c>
      <c r="T54" s="13">
        <v>43220</v>
      </c>
      <c r="U54" s="11"/>
    </row>
    <row r="55" spans="1:21" s="8" customFormat="1" ht="63.75" x14ac:dyDescent="0.25">
      <c r="A55" s="11">
        <v>2018</v>
      </c>
      <c r="B55" s="13">
        <v>43101</v>
      </c>
      <c r="C55" s="13">
        <v>43190</v>
      </c>
      <c r="D55" s="10" t="s">
        <v>65</v>
      </c>
      <c r="E55" s="6" t="s">
        <v>84</v>
      </c>
      <c r="F55" s="7" t="s">
        <v>100</v>
      </c>
      <c r="G55" s="11" t="s">
        <v>87</v>
      </c>
      <c r="H55" s="10" t="s">
        <v>100</v>
      </c>
      <c r="I55" s="9" t="s">
        <v>101</v>
      </c>
      <c r="J55" s="11" t="s">
        <v>58</v>
      </c>
      <c r="K55" s="11" t="s">
        <v>90</v>
      </c>
      <c r="L55" s="11">
        <v>2015</v>
      </c>
      <c r="M55" s="11">
        <v>100</v>
      </c>
      <c r="N55" s="11">
        <v>1000</v>
      </c>
      <c r="O55" s="15">
        <v>1</v>
      </c>
      <c r="P55" s="11" t="s">
        <v>56</v>
      </c>
      <c r="Q55" s="11" t="s">
        <v>76</v>
      </c>
      <c r="R55" s="11" t="s">
        <v>91</v>
      </c>
      <c r="S55" s="13">
        <v>43220</v>
      </c>
      <c r="T55" s="13">
        <v>43220</v>
      </c>
      <c r="U55" s="11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14:P169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Cultura</cp:lastModifiedBy>
  <dcterms:created xsi:type="dcterms:W3CDTF">2018-03-24T19:59:35Z</dcterms:created>
  <dcterms:modified xsi:type="dcterms:W3CDTF">2020-02-11T15:45:15Z</dcterms:modified>
</cp:coreProperties>
</file>