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I Trim 2022\"/>
    </mc:Choice>
  </mc:AlternateContent>
  <bookViews>
    <workbookView xWindow="0" yWindow="0" windowWidth="24000" windowHeight="9030"/>
  </bookViews>
  <sheets>
    <sheet name="Reporte de Formatos" sheetId="1" r:id="rId1"/>
  </sheets>
  <calcPr calcId="162913"/>
</workbook>
</file>

<file path=xl/calcChain.xml><?xml version="1.0" encoding="utf-8"?>
<calcChain xmlns="http://schemas.openxmlformats.org/spreadsheetml/2006/main">
  <c r="L11" i="1" l="1"/>
  <c r="M11" i="1" s="1"/>
  <c r="I11" i="1"/>
  <c r="M10" i="1"/>
  <c r="L10" i="1"/>
  <c r="K10" i="1"/>
  <c r="H10" i="1"/>
  <c r="I10" i="1" s="1"/>
  <c r="J10" i="1" s="1"/>
  <c r="J9" i="1"/>
  <c r="H9" i="1"/>
  <c r="I9" i="1" s="1"/>
  <c r="I8" i="1"/>
</calcChain>
</file>

<file path=xl/sharedStrings.xml><?xml version="1.0" encoding="utf-8"?>
<sst xmlns="http://schemas.openxmlformats.org/spreadsheetml/2006/main" count="89" uniqueCount="61">
  <si>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</si>
  <si>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</si>
  <si>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</si>
  <si>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</si>
  <si>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</si>
  <si>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</si>
  <si>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</si>
  <si>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</si>
  <si>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</si>
  <si>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</si>
  <si>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</si>
  <si>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</si>
  <si>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</si>
  <si>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</si>
  <si>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</si>
  <si>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</si>
  <si>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</si>
  <si>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</si>
  <si>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</si>
  <si>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</si>
  <si>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</si>
  <si>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</si>
  <si>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</si>
  <si>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</si>
  <si>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</si>
  <si>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</si>
  <si>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</si>
  <si>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</si>
  <si>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</si>
  <si>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</si>
  <si>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</si>
  <si>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</si>
  <si>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</si>
  <si>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</si>
  <si>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</si>
  <si>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</si>
  <si>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</si>
  <si>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</si>
  <si>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</si>
  <si>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</si>
  <si>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</si>
  <si>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</si>
  <si>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</si>
  <si>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</si>
  <si>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</si>
  <si>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</si>
  <si>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</si>
  <si>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</si>
  <si>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</si>
  <si>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</si>
  <si>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</si>
  <si>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</si>
  <si>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</si>
  <si>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</si>
  <si>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http://secfin.bcs.gob.mx/</t>
  </si>
  <si>
    <t>Coordinación Administrativa y Financiera del Instituto Sudcaliforniano de Cultura</t>
  </si>
  <si>
    <t>Materiales y suministros</t>
  </si>
  <si>
    <t>Servicios generales</t>
  </si>
  <si>
    <t>Transferencias, asignaciones, subsidios</t>
  </si>
  <si>
    <t>Bienes muebles, inmuebles e intangibles</t>
  </si>
  <si>
    <t>Participaciones y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</si>
</sst>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 xfId="0" applyFont="1" applyFill="1" applyBorder="1" applyAlignment="1"/>
    <xf numFmtId="2" fontId="4" fillId="0" borderId="1" xfId="0" applyNumberFormat="1" applyFont="1" applyFill="1" applyBorder="1" applyAlignment="1">
      <alignment horizontal="right"/>
    </xf>
    <xf numFmtId="2" fontId="4" fillId="0" borderId="1" xfId="1" applyNumberFormat="1" applyFont="1" applyFill="1" applyBorder="1" applyAlignment="1">
      <alignment horizontal="right"/>
    </xf>
    <xf numFmtId="0" fontId="6" fillId="0" borderId="1" xfId="2"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cfin.bcs.gob.mx/" TargetMode="External"/><Relationship Id="rId1" Type="http://schemas.openxmlformats.org/officeDocument/2006/relationships/hyperlink" Target="http://secfin.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B10" sqref="B10"/>
    </sheetView>
  </sheetViews>
  <sheetFormatPr baseColWidth="10" defaultColWidth="9.140625" defaultRowHeight="15" x14ac:dyDescent="0.25"/>
  <cols>
    <col min="1" max="1" width="10" customWidth="1"/>
    <col min="2" max="2" width="37.7109375" customWidth="1"/>
    <col min="3" max="3" width="39.28515625" customWidth="1"/>
    <col min="4" max="4" width="31.7109375" customWidth="1"/>
    <col min="5" max="5" width="36.28515625" customWidth="1"/>
    <col min="6" max="6" width="31.7109375" customWidth="1"/>
    <col min="7" max="7" width="36.28515625" customWidth="1"/>
    <col min="8" max="8" width="25.85546875" customWidth="1"/>
    <col min="9" max="9" width="28.140625" customWidth="1"/>
    <col min="10" max="10" width="29" customWidth="1"/>
    <col min="11" max="11" width="27.5703125" customWidth="1"/>
    <col min="12" max="13" width="24.140625" customWidth="1"/>
    <col min="14" max="14" width="30.140625" customWidth="1"/>
    <col min="15" max="15" width="36.42578125" customWidth="1"/>
    <col min="16" max="16" width="73.140625" bestFit="1" customWidth="1"/>
    <col min="17" max="17" width="18.85546875" customWidth="1"/>
    <col min="18" max="18" width="21.85546875" customWidth="1"/>
    <col min="19" max="19" width="7.140625"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2022</v>
      </c>
      <c r="B8" s="3">
        <v>44562</v>
      </c>
      <c r="C8" s="3">
        <v>44651</v>
      </c>
      <c r="D8" s="4">
        <v>1000</v>
      </c>
      <c r="E8" s="5" t="s">
        <v>53</v>
      </c>
      <c r="F8" s="6">
        <v>1000</v>
      </c>
      <c r="G8" s="7" t="s">
        <v>53</v>
      </c>
      <c r="H8" s="8">
        <v>14643756.66</v>
      </c>
      <c r="I8" s="8">
        <f>H8</f>
        <v>14643756.66</v>
      </c>
      <c r="J8" s="8">
        <v>22193673.039999999</v>
      </c>
      <c r="K8" s="8">
        <v>22193673.039999999</v>
      </c>
      <c r="L8" s="8">
        <v>13703325.279999999</v>
      </c>
      <c r="M8" s="9">
        <v>13675905.5</v>
      </c>
      <c r="N8" s="7"/>
      <c r="O8" s="10" t="s">
        <v>54</v>
      </c>
      <c r="P8" s="4" t="s">
        <v>55</v>
      </c>
      <c r="Q8" s="3">
        <v>44681</v>
      </c>
      <c r="R8" s="3">
        <v>44681</v>
      </c>
      <c r="S8" s="7"/>
    </row>
    <row r="9" spans="1:19" x14ac:dyDescent="0.25">
      <c r="A9" s="2">
        <v>2022</v>
      </c>
      <c r="B9" s="3">
        <v>44562</v>
      </c>
      <c r="C9" s="3">
        <v>44651</v>
      </c>
      <c r="D9" s="4">
        <v>2000</v>
      </c>
      <c r="E9" s="5" t="s">
        <v>56</v>
      </c>
      <c r="F9" s="6">
        <v>2000</v>
      </c>
      <c r="G9" s="7" t="s">
        <v>56</v>
      </c>
      <c r="H9" s="8">
        <f>167462.4+7996.07</f>
        <v>175458.47</v>
      </c>
      <c r="I9" s="8">
        <f>H9</f>
        <v>175458.47</v>
      </c>
      <c r="J9" s="8">
        <f>167462.4+7996.07</f>
        <v>175458.47</v>
      </c>
      <c r="K9" s="8">
        <v>132313.01</v>
      </c>
      <c r="L9" s="8">
        <v>0</v>
      </c>
      <c r="M9" s="9">
        <v>0</v>
      </c>
      <c r="N9" s="7"/>
      <c r="O9" s="10" t="s">
        <v>54</v>
      </c>
      <c r="P9" s="4" t="s">
        <v>55</v>
      </c>
      <c r="Q9" s="3">
        <v>44681</v>
      </c>
      <c r="R9" s="3">
        <v>44681</v>
      </c>
      <c r="S9" s="7"/>
    </row>
    <row r="10" spans="1:19" x14ac:dyDescent="0.25">
      <c r="A10" s="2">
        <v>2022</v>
      </c>
      <c r="B10" s="3">
        <v>44562</v>
      </c>
      <c r="C10" s="3">
        <v>44651</v>
      </c>
      <c r="D10" s="4">
        <v>3000</v>
      </c>
      <c r="E10" s="5" t="s">
        <v>57</v>
      </c>
      <c r="F10" s="6">
        <v>3000</v>
      </c>
      <c r="G10" s="7" t="s">
        <v>57</v>
      </c>
      <c r="H10" s="8">
        <f>960184.42+37963.93+209383.86</f>
        <v>1207532.21</v>
      </c>
      <c r="I10" s="8">
        <f>H10</f>
        <v>1207532.21</v>
      </c>
      <c r="J10" s="8">
        <f>I10</f>
        <v>1207532.21</v>
      </c>
      <c r="K10" s="8">
        <f>931854.42+37963.93+209383.86</f>
        <v>1179202.21</v>
      </c>
      <c r="L10" s="8">
        <f>943455.22+3163.93+130927.86</f>
        <v>1077547.01</v>
      </c>
      <c r="M10" s="9">
        <f>943455.22+3163.93+209383.86</f>
        <v>1156003.01</v>
      </c>
      <c r="N10" s="7"/>
      <c r="O10" s="10" t="s">
        <v>54</v>
      </c>
      <c r="P10" s="4" t="s">
        <v>55</v>
      </c>
      <c r="Q10" s="3">
        <v>44681</v>
      </c>
      <c r="R10" s="3">
        <v>44681</v>
      </c>
      <c r="S10" s="7"/>
    </row>
    <row r="11" spans="1:19" x14ac:dyDescent="0.25">
      <c r="A11" s="2">
        <v>2022</v>
      </c>
      <c r="B11" s="3">
        <v>44562</v>
      </c>
      <c r="C11" s="3">
        <v>44651</v>
      </c>
      <c r="D11" s="4">
        <v>4000</v>
      </c>
      <c r="E11" s="5" t="s">
        <v>58</v>
      </c>
      <c r="F11" s="6">
        <v>4000</v>
      </c>
      <c r="G11" s="7" t="s">
        <v>58</v>
      </c>
      <c r="H11" s="8">
        <v>367500</v>
      </c>
      <c r="I11" s="8">
        <f>H11</f>
        <v>367500</v>
      </c>
      <c r="J11" s="8">
        <v>367500</v>
      </c>
      <c r="K11" s="8">
        <v>367500</v>
      </c>
      <c r="L11" s="8">
        <f>K11</f>
        <v>367500</v>
      </c>
      <c r="M11" s="9">
        <f>L11</f>
        <v>367500</v>
      </c>
      <c r="N11" s="7"/>
      <c r="O11" s="10" t="s">
        <v>54</v>
      </c>
      <c r="P11" s="4" t="s">
        <v>55</v>
      </c>
      <c r="Q11" s="3">
        <v>44681</v>
      </c>
      <c r="R11" s="3">
        <v>44681</v>
      </c>
      <c r="S11" s="7"/>
    </row>
    <row r="12" spans="1:19" x14ac:dyDescent="0.25">
      <c r="A12" s="2">
        <v>2022</v>
      </c>
      <c r="B12" s="3">
        <v>44562</v>
      </c>
      <c r="C12" s="3">
        <v>44651</v>
      </c>
      <c r="D12" s="4">
        <v>5000</v>
      </c>
      <c r="E12" s="5" t="s">
        <v>59</v>
      </c>
      <c r="F12" s="6">
        <v>5000</v>
      </c>
      <c r="G12" s="7" t="s">
        <v>59</v>
      </c>
      <c r="H12" s="8">
        <v>0</v>
      </c>
      <c r="I12" s="8">
        <v>0</v>
      </c>
      <c r="J12" s="8">
        <v>0</v>
      </c>
      <c r="K12" s="8">
        <v>0</v>
      </c>
      <c r="L12" s="8">
        <v>0</v>
      </c>
      <c r="M12" s="9">
        <v>0</v>
      </c>
      <c r="N12" s="7"/>
      <c r="O12" s="10" t="s">
        <v>54</v>
      </c>
      <c r="P12" s="4" t="s">
        <v>55</v>
      </c>
      <c r="Q12" s="3">
        <v>44681</v>
      </c>
      <c r="R12" s="3">
        <v>44681</v>
      </c>
      <c r="S12" s="7"/>
    </row>
    <row r="13" spans="1:19" x14ac:dyDescent="0.25">
      <c r="A13" s="2">
        <v>2022</v>
      </c>
      <c r="B13" s="3">
        <v>44562</v>
      </c>
      <c r="C13" s="3">
        <v>44651</v>
      </c>
      <c r="D13" s="4">
        <v>8000</v>
      </c>
      <c r="E13" s="5" t="s">
        <v>60</v>
      </c>
      <c r="F13" s="6">
        <v>8000</v>
      </c>
      <c r="G13" s="7" t="s">
        <v>60</v>
      </c>
      <c r="H13" s="8">
        <v>0</v>
      </c>
      <c r="I13" s="8">
        <v>0</v>
      </c>
      <c r="J13" s="8">
        <v>0</v>
      </c>
      <c r="K13" s="8">
        <v>0</v>
      </c>
      <c r="L13" s="8">
        <v>0</v>
      </c>
      <c r="M13" s="8">
        <v>0</v>
      </c>
      <c r="N13" s="7"/>
      <c r="O13" s="10" t="s">
        <v>54</v>
      </c>
      <c r="P13" s="4" t="s">
        <v>55</v>
      </c>
      <c r="Q13" s="3">
        <v>44681</v>
      </c>
      <c r="R13" s="3">
        <v>44681</v>
      </c>
      <c r="S13" s="7"/>
    </row>
  </sheetData>
  <mergeCells count="7">
    <mergeCell ref="A6:S6"/>
    <mergeCell ref="A2:C2"/>
    <mergeCell ref="D2:F2"/>
    <mergeCell ref="G2:I2"/>
    <mergeCell ref="A3:C3"/>
    <mergeCell ref="D3:F3"/>
    <mergeCell ref="G3:I3"/>
  </mergeCells>
  <hyperlinks>
    <hyperlink ref="O8" r:id="rId1"/>
    <hyperlink ref="O9:O13" r:id="rId2" display="http://secfin.bcs.gob.m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dcterms:created xsi:type="dcterms:W3CDTF">2022-06-17T15:10:57Z</dcterms:created>
  <dcterms:modified xsi:type="dcterms:W3CDTF">2022-06-17T15:26:14Z</dcterms:modified>
</cp:coreProperties>
</file>